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
    </mc:Choice>
  </mc:AlternateContent>
  <bookViews>
    <workbookView xWindow="0" yWindow="0" windowWidth="21600" windowHeight="9645"/>
  </bookViews>
  <sheets>
    <sheet name="SGK TAAHHÜTNAME" sheetId="1" r:id="rId1"/>
  </sheets>
  <externalReferences>
    <externalReference r:id="rId2"/>
  </externalReferences>
  <definedNames>
    <definedName name="AKADEMİKBİRİMLER">#REF!</definedName>
    <definedName name="İSİM">#REF!</definedName>
    <definedName name="_xlnm.Print_Area" localSheetId="0">'SGK TAAHHÜTNAME'!$A$1:$V$56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G35" i="1"/>
  <c r="G34" i="1"/>
  <c r="M8" i="1"/>
  <c r="A8" i="1"/>
  <c r="D7" i="1"/>
</calcChain>
</file>

<file path=xl/sharedStrings.xml><?xml version="1.0" encoding="utf-8"?>
<sst xmlns="http://schemas.openxmlformats.org/spreadsheetml/2006/main" count="24" uniqueCount="20">
  <si>
    <t>TC.</t>
  </si>
  <si>
    <t>BAYBURT ÜNİVERSİTESİ</t>
  </si>
  <si>
    <t>SGK İLİŞİK TAAHHÜTNAMESİ</t>
  </si>
  <si>
    <t>BEYAN ve TAAHHANE</t>
  </si>
  <si>
    <t>Üniversitemizin</t>
  </si>
  <si>
    <t>Fakültesi/Yüksekokulu/Meslek Yüksekokulu</t>
  </si>
  <si>
    <t>Bölümü</t>
  </si>
  <si>
    <t>numaralı öğrencisiyim</t>
  </si>
  <si>
    <t>5510 sayılı kanunun 4/a maddesi gereğince Kısmi Zamanlı Öğrenci olarak çalışmak istiyorum.</t>
  </si>
  <si>
    <r>
      <t xml:space="preserve">Ailem ( Anne/Baba ) ya da kendi üzerimden Genel Sağlık Sigortası kapsamında </t>
    </r>
    <r>
      <rPr>
        <b/>
        <sz val="12"/>
        <color theme="1"/>
        <rFont val="Times New Roman"/>
        <family val="1"/>
        <charset val="162"/>
      </rPr>
      <t>sağlık hizmeti Alıyorum</t>
    </r>
  </si>
  <si>
    <r>
      <t xml:space="preserve">Ailem ( Anne/Baba ) ya da kendi üzerimden Genel Sağlık Sigortası kapsamında </t>
    </r>
    <r>
      <rPr>
        <b/>
        <sz val="12"/>
        <color theme="1"/>
        <rFont val="Times New Roman"/>
        <family val="1"/>
        <charset val="162"/>
      </rPr>
      <t>sağlık hizmeti Almıyorum</t>
    </r>
  </si>
  <si>
    <t xml:space="preserve">     Ailenizden Genel Sağlık Sigortası kapsamında sağlık hizmeti almıyorsanız aşağıdaki maddeyi lütfen doldurunuz.</t>
  </si>
  <si>
    <t>Bakılma Şeklinizi Yazınız ( Ücretli - Yeşilkart vb. )</t>
  </si>
  <si>
    <t xml:space="preserve">     Yukarıdaki beyanımın doğruluğunu, durumumda herhangi bir değişiklik olduğunda hemen bildireceğimi kabul eder, beyanımın hatalı veya eksik olmasından ötürü kaynaklanabilecek prim, idari para cezası, gecikme zammı ve gecikme faizinin tarafınca ödeneceğini taahhüt ederim.</t>
  </si>
  <si>
    <t>Adı Soyadı</t>
  </si>
  <si>
    <t>:</t>
  </si>
  <si>
    <t>TC. Kimlik No.</t>
  </si>
  <si>
    <t>Tel. No.</t>
  </si>
  <si>
    <t>Tarih</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</si>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</sst>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3" x14ac:knownFonts="1">
    <font>
      <sz val="11"/>
      <color theme="1"/>
      <name val="Calibri"/>
      <family val="2"/>
      <scheme val="minor"/>
    </font>
    <font>
      <b/>
      <sz val="12"/>
      <color theme="1"/>
      <name val="Times New Roman"/>
      <family val="1"/>
      <charset val="162"/>
    </font>
    <font>
      <sz val="12"/>
      <color theme="1"/>
      <name val="Times New Roman"/>
      <family val="1"/>
      <charset val="16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2" fillId="0" borderId="0" xfId="0" applyFont="1" applyProtection="1">
      <protection hidden="1"/>
    </xf>
    <xf numFmtId="0" fontId="2" fillId="0" borderId="1" xfId="0" applyFont="1" applyBorder="1" applyProtection="1">
      <protection hidden="1"/>
    </xf>
    <xf numFmtId="0" fontId="2" fillId="0" borderId="2" xfId="0" applyFont="1" applyBorder="1" applyProtection="1">
      <protection hidden="1"/>
    </xf>
    <xf numFmtId="0" fontId="2" fillId="0" borderId="4" xfId="0" applyFont="1" applyBorder="1" applyProtection="1">
      <protection hidden="1"/>
    </xf>
    <xf numFmtId="0" fontId="2" fillId="0" borderId="0" xfId="0" applyFont="1" applyBorder="1" applyProtection="1">
      <protection hidden="1"/>
    </xf>
    <xf numFmtId="0" fontId="2" fillId="0" borderId="5" xfId="0" applyFont="1" applyBorder="1" applyProtection="1">
      <protection hidden="1"/>
    </xf>
    <xf numFmtId="0" fontId="1" fillId="0" borderId="0" xfId="0" applyFont="1" applyBorder="1" applyAlignment="1" applyProtection="1">
      <alignment horizontal="center" vertical="center"/>
      <protection hidden="1"/>
    </xf>
    <xf numFmtId="0" fontId="1" fillId="0" borderId="4" xfId="0" applyFont="1" applyBorder="1" applyAlignment="1" applyProtection="1">
      <alignment horizontal="left"/>
      <protection hidden="1"/>
    </xf>
    <xf numFmtId="0" fontId="1" fillId="0" borderId="0"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6"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2" fillId="0" borderId="7" xfId="0" applyFont="1" applyBorder="1" applyAlignment="1" applyProtection="1">
      <alignment horizontal="center"/>
      <protection hidden="1"/>
    </xf>
    <xf numFmtId="164" fontId="2" fillId="0" borderId="0" xfId="0" applyNumberFormat="1" applyFont="1" applyBorder="1" applyAlignment="1" applyProtection="1">
      <alignment horizontal="left"/>
      <protection hidden="1"/>
    </xf>
    <xf numFmtId="164" fontId="2" fillId="0" borderId="5" xfId="0" applyNumberFormat="1" applyFont="1" applyBorder="1" applyAlignment="1" applyProtection="1">
      <alignment horizontal="left"/>
      <protection hidden="1"/>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2" fillId="0" borderId="4"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1" xfId="0" applyFont="1" applyBorder="1" applyAlignment="1" applyProtection="1">
      <alignment horizontal="justify" vertical="center" wrapText="1"/>
      <protection hidden="1"/>
    </xf>
    <xf numFmtId="0" fontId="2" fillId="0" borderId="2" xfId="0" applyFont="1" applyBorder="1" applyAlignment="1" applyProtection="1">
      <alignment horizontal="justify" vertical="center" wrapText="1"/>
      <protection hidden="1"/>
    </xf>
    <xf numFmtId="0" fontId="2" fillId="0" borderId="3" xfId="0" applyFont="1" applyBorder="1" applyAlignment="1" applyProtection="1">
      <alignment horizontal="justify" vertical="center" wrapText="1"/>
      <protection hidden="1"/>
    </xf>
    <xf numFmtId="0" fontId="2" fillId="0" borderId="4" xfId="0" applyFont="1" applyBorder="1" applyAlignment="1" applyProtection="1">
      <alignment horizontal="justify" vertical="center" wrapText="1"/>
      <protection hidden="1"/>
    </xf>
    <xf numFmtId="0" fontId="2" fillId="0" borderId="0"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1" fillId="0" borderId="5"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2" fillId="0" borderId="4" xfId="0" applyFont="1" applyBorder="1" applyAlignment="1" applyProtection="1">
      <alignment horizontal="left"/>
      <protection hidden="1"/>
    </xf>
    <xf numFmtId="0" fontId="2" fillId="0" borderId="1"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 fillId="0" borderId="4" xfId="0" applyFont="1" applyBorder="1" applyAlignment="1" applyProtection="1">
      <alignment horizontal="justify" vertical="center" wrapText="1"/>
      <protection hidden="1"/>
    </xf>
    <xf numFmtId="0" fontId="1" fillId="0" borderId="0" xfId="0" applyFont="1" applyBorder="1" applyAlignment="1" applyProtection="1">
      <alignment horizontal="justify" vertical="center" wrapText="1"/>
      <protection hidden="1"/>
    </xf>
    <xf numFmtId="0" fontId="1" fillId="0" borderId="5" xfId="0" applyFont="1" applyBorder="1" applyAlignment="1" applyProtection="1">
      <alignment horizontal="justify" vertical="center" wrapText="1"/>
      <protection hidden="1"/>
    </xf>
    <xf numFmtId="0" fontId="1" fillId="0" borderId="6" xfId="0" applyFont="1" applyBorder="1" applyAlignment="1" applyProtection="1">
      <alignment horizontal="justify" vertical="center" wrapText="1"/>
      <protection hidden="1"/>
    </xf>
    <xf numFmtId="0" fontId="1" fillId="0" borderId="8" xfId="0" applyFont="1" applyBorder="1" applyAlignment="1" applyProtection="1">
      <alignment horizontal="justify" vertical="center" wrapText="1"/>
      <protection hidden="1"/>
    </xf>
    <xf numFmtId="0" fontId="1" fillId="0" borderId="7" xfId="0" applyFont="1" applyBorder="1" applyAlignment="1" applyProtection="1">
      <alignment horizontal="justify" vertical="center" wrapText="1"/>
      <protection hidden="1"/>
    </xf>
    <xf numFmtId="0" fontId="1" fillId="0" borderId="0" xfId="0" applyFont="1" applyAlignment="1" applyProtection="1">
      <alignment horizontal="center"/>
      <protection hidden="1"/>
    </xf>
    <xf numFmtId="0" fontId="1" fillId="0" borderId="2" xfId="0" applyFont="1" applyBorder="1" applyAlignment="1" applyProtection="1">
      <alignment horizontal="center"/>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38099</xdr:rowOff>
    </xdr:from>
    <xdr:to>
      <xdr:col>2</xdr:col>
      <xdr:colOff>171449</xdr:colOff>
      <xdr:row>3</xdr:row>
      <xdr:rowOff>190499</xdr:rowOff>
    </xdr:to>
    <xdr:pic>
      <xdr:nvPicPr>
        <xdr:cNvPr id="2" name="Picture 739"/>
        <xdr:cNvPicPr/>
      </xdr:nvPicPr>
      <xdr:blipFill>
        <a:blip xmlns:r="http://schemas.openxmlformats.org/officeDocument/2006/relationships" r:embed="rId1"/>
        <a:stretch>
          <a:fillRect/>
        </a:stretch>
      </xdr:blipFill>
      <xdr:spPr>
        <a:xfrm>
          <a:off x="47624" y="38099"/>
          <a:ext cx="75247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UANA\KISM&#304;%20ZAMANLI%20FORML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GRİŞ"/>
      <sheetName val="iş başvuru formu"/>
      <sheetName val="ÇALIŞMA SÖZLEŞMESİ"/>
      <sheetName val="SGK TAAHHÜTNAME"/>
      <sheetName val="BURS BAŞVURU FORMU"/>
    </sheetNames>
    <sheetDataSet>
      <sheetData sheetId="0">
        <row r="3">
          <cell r="B3" t="str">
            <v>Rümeysa GÜLŞEN</v>
          </cell>
          <cell r="C3" t="str">
            <v>15556278278</v>
          </cell>
          <cell r="D3" t="str">
            <v>190501056</v>
          </cell>
          <cell r="E3" t="str">
            <v>(545) 673-0961</v>
          </cell>
          <cell r="F3" t="str">
            <v>İnsan ve Toplum Bilimleri Fakültesi</v>
          </cell>
          <cell r="G3" t="str">
            <v>Tarih Bölümü</v>
          </cell>
          <cell r="H3" t="str">
            <v>Fakülte</v>
          </cell>
          <cell r="I3" t="str">
            <v>90 5456730961</v>
          </cell>
          <cell r="J3" t="str">
            <v>gulsenrumeysa14@gmail.com</v>
          </cell>
          <cell r="K3" t="str">
            <v>gulsenrumeysa14@gmail.com</v>
          </cell>
          <cell r="L3" t="str">
            <v>VAHAP</v>
          </cell>
          <cell r="M3" t="str">
            <v>KİBAR</v>
          </cell>
          <cell r="N3" t="str">
            <v>12-10-1999</v>
          </cell>
          <cell r="O3" t="str">
            <v>Bekar</v>
          </cell>
          <cell r="P3" t="str">
            <v>Kadın</v>
          </cell>
          <cell r="Q3" t="str">
            <v/>
          </cell>
          <cell r="R3" t="str">
            <v>ADANA</v>
          </cell>
          <cell r="S3" t="str">
            <v>YÜREĞİR</v>
          </cell>
        </row>
        <row r="4">
          <cell r="B4" t="str">
            <v>Merve ŞAHİN</v>
          </cell>
          <cell r="C4" t="str">
            <v>63130102792</v>
          </cell>
          <cell r="D4" t="str">
            <v>190301062</v>
          </cell>
          <cell r="E4" t="str">
            <v>(545) 714-6578</v>
          </cell>
          <cell r="F4" t="str">
            <v>Bayburt Eğitim Fakültesi</v>
          </cell>
          <cell r="G4" t="str">
            <v>Temel Eğitim Bölümü</v>
          </cell>
          <cell r="H4" t="str">
            <v>Fakülte</v>
          </cell>
          <cell r="I4" t="str">
            <v>90 5457146578</v>
          </cell>
          <cell r="J4" t="str">
            <v>mervesahin.200015@gmail.com</v>
          </cell>
          <cell r="K4" t="str">
            <v/>
          </cell>
          <cell r="L4" t="str">
            <v>SİNAN</v>
          </cell>
          <cell r="M4" t="str">
            <v>HATİCE</v>
          </cell>
          <cell r="N4" t="str">
            <v>10-03-2000</v>
          </cell>
          <cell r="O4" t="str">
            <v>Bekar</v>
          </cell>
          <cell r="P4" t="str">
            <v>Kadın</v>
          </cell>
          <cell r="Q4" t="str">
            <v/>
          </cell>
          <cell r="R4" t="str">
            <v>KAHRAMANMARAŞ</v>
          </cell>
          <cell r="S4" t="str">
            <v>TÜRKOĞLU</v>
          </cell>
        </row>
        <row r="5">
          <cell r="B5" t="str">
            <v>Halis TAŞ</v>
          </cell>
          <cell r="C5" t="str">
            <v>10984463982</v>
          </cell>
          <cell r="D5" t="str">
            <v>181611052</v>
          </cell>
          <cell r="E5" t="str">
            <v>(546) 577-0391</v>
          </cell>
          <cell r="F5" t="str">
            <v>Sosyal Bilimler Meslek Yüksekokulu</v>
          </cell>
          <cell r="G5" t="str">
            <v>Ulaştırma Hizmetleri Bölümü</v>
          </cell>
          <cell r="H5" t="str">
            <v>Fakülte</v>
          </cell>
          <cell r="I5" t="str">
            <v>90 5465770391</v>
          </cell>
          <cell r="J5" t="str">
            <v>resub002@gmail.com</v>
          </cell>
          <cell r="K5" t="str">
            <v>resub002@gmail.com</v>
          </cell>
          <cell r="L5" t="str">
            <v>EMİN</v>
          </cell>
          <cell r="M5" t="str">
            <v>FATMA</v>
          </cell>
          <cell r="N5" t="str">
            <v>03-10-1998</v>
          </cell>
          <cell r="O5" t="str">
            <v>Bekar</v>
          </cell>
          <cell r="P5" t="str">
            <v>Erkek</v>
          </cell>
          <cell r="Q5" t="str">
            <v/>
          </cell>
          <cell r="R5" t="str">
            <v>ADIYAMAN</v>
          </cell>
          <cell r="S5" t="str">
            <v>KAHTA</v>
          </cell>
        </row>
        <row r="6">
          <cell r="B6" t="str">
            <v>Gönül GÜNAYDIN</v>
          </cell>
          <cell r="C6" t="str">
            <v>10002048320</v>
          </cell>
          <cell r="D6" t="str">
            <v>181401363</v>
          </cell>
          <cell r="E6" t="str">
            <v>(546) 450-2461</v>
          </cell>
          <cell r="F6" t="str">
            <v>Demirözü Meslek Yüksekokulu</v>
          </cell>
          <cell r="G6" t="str">
            <v>Yönetim ve Organizasyon Bölümü</v>
          </cell>
          <cell r="H6" t="str">
            <v>Kütüphane</v>
          </cell>
          <cell r="I6" t="str">
            <v>90 5388292867</v>
          </cell>
          <cell r="J6" t="str">
            <v>gonulgunaydin1999@gmail.com</v>
          </cell>
          <cell r="K6" t="str">
            <v/>
          </cell>
          <cell r="L6" t="str">
            <v>AYDIN</v>
          </cell>
          <cell r="M6" t="str">
            <v>GÜLÜŞAN</v>
          </cell>
          <cell r="N6" t="str">
            <v>12-10-1999</v>
          </cell>
          <cell r="O6" t="str">
            <v>Bekar</v>
          </cell>
          <cell r="P6" t="str">
            <v>Kadın</v>
          </cell>
          <cell r="Q6" t="str">
            <v/>
          </cell>
          <cell r="R6" t="str">
            <v>TRABZON</v>
          </cell>
          <cell r="S6" t="str">
            <v>AKÇAABAT</v>
          </cell>
        </row>
        <row r="7">
          <cell r="B7" t="str">
            <v>Hande GÜL</v>
          </cell>
          <cell r="C7" t="str">
            <v>44749633594</v>
          </cell>
          <cell r="D7" t="str">
            <v>181254051</v>
          </cell>
          <cell r="E7" t="str">
            <v>(538) 033-7779</v>
          </cell>
          <cell r="F7" t="str">
            <v>Bayburt Sağlık Hizmetleri Meslek Yüksekokulu</v>
          </cell>
          <cell r="G7" t="str">
            <v>Tıbbi Hizmetler ve Teknikler Bölümü</v>
          </cell>
          <cell r="H7" t="str">
            <v>Kütüphane</v>
          </cell>
          <cell r="I7" t="str">
            <v>90 5380337779</v>
          </cell>
          <cell r="J7" t="str">
            <v>gulhande7@gmail.com</v>
          </cell>
          <cell r="K7" t="str">
            <v/>
          </cell>
          <cell r="L7" t="str">
            <v>MEHMET REMZİ</v>
          </cell>
          <cell r="M7" t="str">
            <v>FADİME</v>
          </cell>
          <cell r="N7" t="str">
            <v>07-05-1998</v>
          </cell>
          <cell r="O7" t="str">
            <v>Bekar</v>
          </cell>
          <cell r="P7" t="str">
            <v>Kadın</v>
          </cell>
          <cell r="Q7" t="str">
            <v/>
          </cell>
          <cell r="R7" t="str">
            <v>MALATYA</v>
          </cell>
          <cell r="S7" t="str">
            <v>BATTALGAZİ</v>
          </cell>
        </row>
        <row r="8">
          <cell r="B8" t="str">
            <v>Damla BULUT</v>
          </cell>
          <cell r="C8" t="str">
            <v>10138258570</v>
          </cell>
          <cell r="D8" t="str">
            <v>180301030</v>
          </cell>
          <cell r="E8" t="str">
            <v>(545) 904-2602</v>
          </cell>
          <cell r="F8" t="str">
            <v>Bayburt Eğitim Fakültesi</v>
          </cell>
          <cell r="G8" t="str">
            <v>Temel Eğitim Bölümü</v>
          </cell>
          <cell r="H8" t="str">
            <v>Fakülte</v>
          </cell>
          <cell r="I8" t="str">
            <v>90 5459042602</v>
          </cell>
          <cell r="J8" t="str">
            <v>bulutdamla627@gmail.com</v>
          </cell>
          <cell r="K8" t="str">
            <v>damlatbulut1375@gmail.com</v>
          </cell>
          <cell r="L8" t="str">
            <v>YILMAZ</v>
          </cell>
          <cell r="M8" t="str">
            <v>DİLBER</v>
          </cell>
          <cell r="N8" t="str">
            <v>25-12-2000</v>
          </cell>
          <cell r="O8" t="str">
            <v>Bekar</v>
          </cell>
          <cell r="P8" t="str">
            <v>Kadın</v>
          </cell>
          <cell r="Q8" t="str">
            <v/>
          </cell>
          <cell r="R8" t="str">
            <v>ANKARA</v>
          </cell>
          <cell r="S8" t="str">
            <v>HAYMANA</v>
          </cell>
        </row>
        <row r="9">
          <cell r="B9" t="str">
            <v>Berrin ARSLAN</v>
          </cell>
          <cell r="C9" t="str">
            <v>10143091582</v>
          </cell>
          <cell r="D9" t="str">
            <v>991812337</v>
          </cell>
          <cell r="E9" t="str">
            <v>(541) 812-1083</v>
          </cell>
          <cell r="F9" t="str">
            <v>Bayburt Eğitim Fakültesi</v>
          </cell>
          <cell r="G9" t="str">
            <v>Temel Eğitim Bölümü</v>
          </cell>
          <cell r="H9" t="str">
            <v>Kütüphane</v>
          </cell>
          <cell r="I9" t="str">
            <v/>
          </cell>
          <cell r="J9" t="str">
            <v>berrinarslan843@gmail.com</v>
          </cell>
          <cell r="K9" t="str">
            <v>5050912811</v>
          </cell>
          <cell r="L9" t="str">
            <v>MEHMET</v>
          </cell>
          <cell r="M9" t="str">
            <v>ZEHİDE</v>
          </cell>
          <cell r="N9" t="str">
            <v>07-01-1997</v>
          </cell>
          <cell r="O9" t="str">
            <v>Bekar</v>
          </cell>
          <cell r="P9" t="str">
            <v>Kadın</v>
          </cell>
          <cell r="Q9" t="str">
            <v/>
          </cell>
          <cell r="R9" t="str">
            <v>ŞANLIURFA</v>
          </cell>
          <cell r="S9" t="str">
            <v>SURUÇ</v>
          </cell>
        </row>
        <row r="10">
          <cell r="B10" t="str">
            <v>Emre KILIÇ</v>
          </cell>
          <cell r="C10" t="str">
            <v>36470145606</v>
          </cell>
          <cell r="D10" t="str">
            <v>180308043</v>
          </cell>
          <cell r="E10" t="str">
            <v>(545) 968-1124</v>
          </cell>
          <cell r="F10" t="str">
            <v>Bayburt Eğitim Fakültesi</v>
          </cell>
          <cell r="G10" t="str">
            <v>Türkçe ve Sosyal Bilimler Eğitimi Bölümü</v>
          </cell>
          <cell r="H10" t="str">
            <v>Fakülte</v>
          </cell>
          <cell r="I10" t="str">
            <v>90 5459681124</v>
          </cell>
          <cell r="J10" t="str">
            <v>kilicemre5885@gmail.com</v>
          </cell>
          <cell r="K10" t="str">
            <v>kilicemre5885@gmail.com</v>
          </cell>
          <cell r="L10" t="str">
            <v>VELİ</v>
          </cell>
          <cell r="M10" t="str">
            <v>HANİFE</v>
          </cell>
          <cell r="N10" t="str">
            <v>20-08-2000</v>
          </cell>
          <cell r="O10" t="str">
            <v>Bekar</v>
          </cell>
          <cell r="P10" t="str">
            <v>Erkek</v>
          </cell>
          <cell r="Q10" t="str">
            <v/>
          </cell>
          <cell r="R10" t="str">
            <v>SİVAS</v>
          </cell>
          <cell r="S10" t="str">
            <v>ŞARKIŞLA</v>
          </cell>
        </row>
        <row r="11">
          <cell r="B11" t="str">
            <v>Kübra KESER</v>
          </cell>
          <cell r="C11" t="str">
            <v>35947322106</v>
          </cell>
          <cell r="D11" t="str">
            <v>180601059</v>
          </cell>
          <cell r="E11" t="str">
            <v>(541) 573-4603</v>
          </cell>
          <cell r="F11" t="str">
            <v>Sağlık Bilimleri Fakültesi</v>
          </cell>
          <cell r="G11" t="str">
            <v>Beslenme ve Diyetetik Bölümü</v>
          </cell>
          <cell r="H11" t="str">
            <v>Kütüphane</v>
          </cell>
          <cell r="I11" t="str">
            <v>90 5303242142</v>
          </cell>
          <cell r="J11" t="str">
            <v>kbrakeser@hotmail.com</v>
          </cell>
          <cell r="K11" t="str">
            <v>kbrakeser@hotmail.com</v>
          </cell>
          <cell r="L11" t="str">
            <v>METİN</v>
          </cell>
          <cell r="M11" t="str">
            <v>ÇİĞDEM</v>
          </cell>
          <cell r="N11" t="str">
            <v>11-05-1998</v>
          </cell>
          <cell r="O11" t="str">
            <v>Bekar</v>
          </cell>
          <cell r="P11" t="str">
            <v>Kadın</v>
          </cell>
          <cell r="Q11" t="str">
            <v/>
          </cell>
          <cell r="R11" t="str">
            <v>ELAZIĞ</v>
          </cell>
          <cell r="S11" t="str">
            <v>ELAZIĞ MER</v>
          </cell>
        </row>
        <row r="12">
          <cell r="B12" t="str">
            <v>Kübra TURĞUT</v>
          </cell>
          <cell r="C12" t="str">
            <v>31400172424</v>
          </cell>
          <cell r="D12" t="str">
            <v>170305009</v>
          </cell>
          <cell r="E12" t="str">
            <v>(551) 396-2729</v>
          </cell>
          <cell r="F12" t="str">
            <v>Bayburt Eğitim Fakültesi</v>
          </cell>
          <cell r="G12" t="str">
            <v>Türkçe ve Sosyal Bilimler Eğitimi Bölümü</v>
          </cell>
          <cell r="H12" t="str">
            <v>Fakülte</v>
          </cell>
          <cell r="I12" t="str">
            <v>05513962729</v>
          </cell>
          <cell r="J12" t="str">
            <v>kubratrgt1905@gmail.com</v>
          </cell>
          <cell r="K12" t="str">
            <v>midyatimkb@gmail.com</v>
          </cell>
          <cell r="L12" t="str">
            <v>RAMAZAN</v>
          </cell>
          <cell r="M12" t="str">
            <v>GÖNÜL</v>
          </cell>
          <cell r="N12" t="str">
            <v>21-08-1999</v>
          </cell>
          <cell r="O12" t="str">
            <v>Bekar</v>
          </cell>
          <cell r="P12" t="str">
            <v>Kadın</v>
          </cell>
          <cell r="Q12" t="str">
            <v/>
          </cell>
          <cell r="R12" t="str">
            <v>MARDİN</v>
          </cell>
          <cell r="S12" t="str">
            <v>MİDYAT</v>
          </cell>
        </row>
        <row r="13">
          <cell r="B13" t="str">
            <v>Yaren ÇELİK</v>
          </cell>
          <cell r="C13" t="str">
            <v>42430966778</v>
          </cell>
          <cell r="D13" t="str">
            <v>160302073</v>
          </cell>
          <cell r="E13" t="str">
            <v>(532) 151-1750</v>
          </cell>
          <cell r="F13" t="str">
            <v>Bayburt Eğitim Fakültesi</v>
          </cell>
          <cell r="G13" t="str">
            <v>Matematik ve  Fen Bilimleri Eğitimi Bölümü</v>
          </cell>
          <cell r="H13" t="str">
            <v>Fakülte</v>
          </cell>
          <cell r="I13" t="str">
            <v>90  5321511750</v>
          </cell>
          <cell r="J13" t="str">
            <v>yarencelik_61@hotmail.com</v>
          </cell>
          <cell r="K13" t="str">
            <v>yarenncelikk_61@hotmail.com</v>
          </cell>
          <cell r="L13" t="str">
            <v>MUSTAFA</v>
          </cell>
          <cell r="M13" t="str">
            <v>SEMA</v>
          </cell>
          <cell r="N13" t="str">
            <v>03-10-1998</v>
          </cell>
          <cell r="O13" t="str">
            <v>Bekar</v>
          </cell>
          <cell r="P13" t="str">
            <v>Kadın</v>
          </cell>
          <cell r="Q13" t="str">
            <v/>
          </cell>
          <cell r="R13" t="str">
            <v>TRABZON</v>
          </cell>
          <cell r="S13" t="str">
            <v>AKÇAABAT</v>
          </cell>
        </row>
        <row r="14">
          <cell r="B14" t="str">
            <v>Mustafa KARABOĞA</v>
          </cell>
          <cell r="C14" t="str">
            <v>23389970214</v>
          </cell>
          <cell r="D14" t="str">
            <v>180501065</v>
          </cell>
          <cell r="E14" t="str">
            <v>(544) 566-1471</v>
          </cell>
          <cell r="F14" t="str">
            <v>İnsan ve Toplum Bilimleri Fakültesi</v>
          </cell>
          <cell r="G14" t="str">
            <v>Tarih Bölümü</v>
          </cell>
          <cell r="H14" t="str">
            <v>Kütüphane</v>
          </cell>
          <cell r="I14" t="str">
            <v>90 5378876950</v>
          </cell>
          <cell r="J14" t="str">
            <v>mustafakrbg61@gmail.com</v>
          </cell>
          <cell r="K14" t="str">
            <v/>
          </cell>
          <cell r="L14" t="str">
            <v>İSAK</v>
          </cell>
          <cell r="M14" t="str">
            <v>HACER</v>
          </cell>
          <cell r="N14" t="str">
            <v>25-05-1999</v>
          </cell>
          <cell r="O14" t="str">
            <v>Bekar</v>
          </cell>
          <cell r="P14" t="str">
            <v>Erkek</v>
          </cell>
          <cell r="Q14" t="str">
            <v/>
          </cell>
          <cell r="R14" t="str">
            <v>KAHRAMANMARAŞ</v>
          </cell>
          <cell r="S14" t="str">
            <v>DULKADİROĞLU</v>
          </cell>
        </row>
        <row r="15">
          <cell r="B15" t="str">
            <v>Rüveyda AKÇAY</v>
          </cell>
          <cell r="C15" t="str">
            <v>25469482662</v>
          </cell>
          <cell r="D15" t="str">
            <v>190301037</v>
          </cell>
          <cell r="E15" t="str">
            <v>(545) 271-1715</v>
          </cell>
          <cell r="F15" t="str">
            <v>Bayburt Eğitim Fakültesi</v>
          </cell>
          <cell r="G15" t="str">
            <v>Temel Eğitim Bölümü</v>
          </cell>
          <cell r="H15" t="str">
            <v>Fakülte</v>
          </cell>
          <cell r="I15" t="str">
            <v>90 5452751715</v>
          </cell>
          <cell r="J15" t="str">
            <v>akcayruveydaa@gmail.com</v>
          </cell>
          <cell r="K15" t="str">
            <v>akcayruveydaa@gmail.com</v>
          </cell>
          <cell r="L15" t="str">
            <v>ALİ</v>
          </cell>
          <cell r="M15" t="str">
            <v>KEZİBAN</v>
          </cell>
          <cell r="N15" t="str">
            <v>08-12-2000</v>
          </cell>
          <cell r="O15" t="str">
            <v>Bekar</v>
          </cell>
          <cell r="P15" t="str">
            <v>Kadın</v>
          </cell>
          <cell r="Q15" t="str">
            <v/>
          </cell>
          <cell r="R15" t="str">
            <v>SAMSUN</v>
          </cell>
          <cell r="S15" t="str">
            <v>VEZİRKÖPRÜ</v>
          </cell>
        </row>
        <row r="16">
          <cell r="B16" t="str">
            <v>Mehmet Reşat ÖZKAYA</v>
          </cell>
          <cell r="C16" t="str">
            <v>47905840546</v>
          </cell>
          <cell r="D16" t="str">
            <v>180306041</v>
          </cell>
          <cell r="E16" t="str">
            <v>(538) 016-6165</v>
          </cell>
          <cell r="F16" t="str">
            <v>Bayburt Eğitim Fakültesi</v>
          </cell>
          <cell r="G16" t="str">
            <v>Eğitim Bilimleri Bölümü</v>
          </cell>
          <cell r="H16" t="str">
            <v>Kütüphane</v>
          </cell>
          <cell r="I16" t="str">
            <v>90 5367426573</v>
          </cell>
          <cell r="J16" t="str">
            <v>mehmetozkaya933@gmail.com</v>
          </cell>
          <cell r="K16" t="str">
            <v>Mehmetozkaya933@gmail. com</v>
          </cell>
          <cell r="L16" t="str">
            <v>İSMAİL</v>
          </cell>
          <cell r="M16" t="str">
            <v>KIYMET</v>
          </cell>
          <cell r="N16" t="str">
            <v>10-02-2000</v>
          </cell>
          <cell r="O16" t="str">
            <v>Bekar</v>
          </cell>
          <cell r="P16" t="str">
            <v>Erkek</v>
          </cell>
          <cell r="Q16" t="str">
            <v/>
          </cell>
          <cell r="R16" t="str">
            <v>VAN</v>
          </cell>
          <cell r="S16" t="str">
            <v>MURADİYE</v>
          </cell>
        </row>
        <row r="17">
          <cell r="B17" t="str">
            <v>Cumali DEMİR</v>
          </cell>
          <cell r="C17" t="str">
            <v>42125091600</v>
          </cell>
          <cell r="D17" t="str">
            <v>180304032</v>
          </cell>
          <cell r="E17" t="str">
            <v>(541) 313-8188</v>
          </cell>
          <cell r="F17" t="str">
            <v>Bayburt Eğitim Fakültesi</v>
          </cell>
          <cell r="G17" t="str">
            <v>Matematik ve  Fen Bilimleri Eğitimi Bölümü</v>
          </cell>
          <cell r="H17" t="str">
            <v>Kütüphane</v>
          </cell>
          <cell r="I17" t="str">
            <v>90 5413138188</v>
          </cell>
          <cell r="J17" t="str">
            <v>cumali0088@gmail.com</v>
          </cell>
          <cell r="K17" t="str">
            <v>cumali0088@gmail.com</v>
          </cell>
          <cell r="L17" t="str">
            <v>ABDURRAHMAN</v>
          </cell>
          <cell r="M17" t="str">
            <v>HALİME</v>
          </cell>
          <cell r="N17" t="str">
            <v>19-01-2001</v>
          </cell>
          <cell r="O17" t="str">
            <v>Bekar</v>
          </cell>
          <cell r="P17" t="str">
            <v>Erkek</v>
          </cell>
          <cell r="Q17" t="str">
            <v/>
          </cell>
          <cell r="R17" t="str">
            <v>BATMAN</v>
          </cell>
          <cell r="S17" t="str">
            <v>SASON</v>
          </cell>
        </row>
        <row r="18">
          <cell r="B18" t="str">
            <v>Ramazan YETİŞ</v>
          </cell>
          <cell r="C18" t="str">
            <v>23152059108</v>
          </cell>
          <cell r="D18" t="str">
            <v>191611032</v>
          </cell>
          <cell r="E18" t="str">
            <v>(055) 253-6631</v>
          </cell>
          <cell r="F18" t="str">
            <v>Sosyal Bilimler Meslek Yüksekokulu</v>
          </cell>
          <cell r="G18" t="str">
            <v>Ulaştırma Hizmetleri Bölümü</v>
          </cell>
          <cell r="H18" t="str">
            <v>Fakülte</v>
          </cell>
          <cell r="I18" t="str">
            <v>90 5051529744</v>
          </cell>
          <cell r="J18" t="str">
            <v>resub0002@gmail.com</v>
          </cell>
          <cell r="K18" t="str">
            <v>resub0002@gmail.com</v>
          </cell>
          <cell r="L18" t="str">
            <v>CEMAL</v>
          </cell>
          <cell r="M18" t="str">
            <v>RAHİME</v>
          </cell>
          <cell r="N18" t="str">
            <v>16-01-2000</v>
          </cell>
          <cell r="O18" t="str">
            <v>Bekar</v>
          </cell>
          <cell r="P18" t="str">
            <v>Erkek</v>
          </cell>
          <cell r="Q18" t="str">
            <v/>
          </cell>
          <cell r="R18" t="str">
            <v>ADIYAMAN</v>
          </cell>
          <cell r="S18" t="str">
            <v>KAHTA</v>
          </cell>
        </row>
        <row r="19">
          <cell r="B19" t="str">
            <v>Mine KAYA</v>
          </cell>
          <cell r="C19" t="str">
            <v>44212272374</v>
          </cell>
          <cell r="D19" t="str">
            <v>190309033</v>
          </cell>
          <cell r="E19" t="str">
            <v>(546) 864-5103</v>
          </cell>
          <cell r="F19" t="str">
            <v>Bayburt Eğitim Fakültesi</v>
          </cell>
          <cell r="G19" t="str">
            <v>Yabancı Diller Eğitimi Bölümü</v>
          </cell>
          <cell r="H19" t="str">
            <v>Fakülte</v>
          </cell>
          <cell r="I19" t="str">
            <v>90 5468645103</v>
          </cell>
          <cell r="J19" t="str">
            <v>xminekaya@gmail.com</v>
          </cell>
          <cell r="K19" t="str">
            <v>xminekaya@gmail.com</v>
          </cell>
          <cell r="L19" t="str">
            <v>CESİM</v>
          </cell>
          <cell r="M19" t="str">
            <v>SİBEL</v>
          </cell>
          <cell r="N19" t="str">
            <v>03-02-1999</v>
          </cell>
          <cell r="O19" t="str">
            <v>Bekar</v>
          </cell>
          <cell r="P19" t="str">
            <v>Kadın</v>
          </cell>
          <cell r="Q19" t="str">
            <v/>
          </cell>
          <cell r="R19" t="str">
            <v>İZMİR</v>
          </cell>
          <cell r="S19" t="str">
            <v>BORNOVA</v>
          </cell>
        </row>
        <row r="20">
          <cell r="B20" t="str">
            <v>Oğuzhan ÖDEMİŞ</v>
          </cell>
          <cell r="C20" t="str">
            <v>11066837080</v>
          </cell>
          <cell r="D20" t="str">
            <v>181611065</v>
          </cell>
          <cell r="E20" t="str">
            <v>(545) 945-2406</v>
          </cell>
          <cell r="F20" t="str">
            <v>Sosyal Bilimler Meslek Yüksekokulu</v>
          </cell>
          <cell r="G20" t="str">
            <v>Ulaştırma Hizmetleri Bölümü</v>
          </cell>
          <cell r="H20" t="str">
            <v>Fakülte</v>
          </cell>
          <cell r="I20" t="str">
            <v>90 5459452406</v>
          </cell>
          <cell r="J20" t="str">
            <v>oodemis78@gmail.com</v>
          </cell>
          <cell r="K20" t="str">
            <v>oodemis78@gmail.com</v>
          </cell>
          <cell r="L20" t="str">
            <v>DURDU</v>
          </cell>
          <cell r="M20" t="str">
            <v>MERYEM</v>
          </cell>
          <cell r="N20" t="str">
            <v>10-02-1998</v>
          </cell>
          <cell r="O20" t="str">
            <v>Bekar</v>
          </cell>
          <cell r="P20" t="str">
            <v>Erkek</v>
          </cell>
          <cell r="Q20" t="str">
            <v/>
          </cell>
          <cell r="R20" t="str">
            <v>KAHRAMANMARAŞ</v>
          </cell>
          <cell r="S20" t="str">
            <v>GÖKSUN</v>
          </cell>
        </row>
        <row r="21">
          <cell r="B21" t="str">
            <v>Ahmet TULUK</v>
          </cell>
          <cell r="C21" t="str">
            <v>31295434584</v>
          </cell>
          <cell r="D21" t="str">
            <v>181707022</v>
          </cell>
          <cell r="E21" t="str">
            <v>(531) 941-6967</v>
          </cell>
          <cell r="F21" t="str">
            <v>Teknik Bilimler Meslek Yüksekokulu</v>
          </cell>
          <cell r="G21" t="str">
            <v>Bilgisayar Teknolojileri Bölümü</v>
          </cell>
          <cell r="H21" t="str">
            <v>Kütüphane</v>
          </cell>
          <cell r="I21" t="str">
            <v/>
          </cell>
          <cell r="J21" t="str">
            <v>ahmet69_2011@hotmail.com</v>
          </cell>
          <cell r="K21" t="str">
            <v/>
          </cell>
          <cell r="L21" t="str">
            <v>HÜSEYİN</v>
          </cell>
          <cell r="M21" t="str">
            <v>ŞAHİDE</v>
          </cell>
          <cell r="N21" t="str">
            <v>25-08-1998</v>
          </cell>
          <cell r="O21" t="str">
            <v>Bekar</v>
          </cell>
          <cell r="P21" t="str">
            <v>Erkek</v>
          </cell>
          <cell r="Q21" t="str">
            <v/>
          </cell>
          <cell r="R21" t="str">
            <v>BAYBURT</v>
          </cell>
          <cell r="S21" t="str">
            <v>BAYBURT MERKEZ</v>
          </cell>
        </row>
        <row r="22">
          <cell r="B22" t="str">
            <v>Kader FİDANCAN</v>
          </cell>
          <cell r="C22" t="str">
            <v>15793935934</v>
          </cell>
          <cell r="D22" t="str">
            <v>191206009</v>
          </cell>
          <cell r="E22" t="str">
            <v>(531) 894-2779</v>
          </cell>
          <cell r="F22" t="str">
            <v>Bayburt Sağlık Hizmetleri Meslek Yüksekokulu</v>
          </cell>
          <cell r="G22" t="str">
            <v>Çocuk Bakımı ve Gençlik Hizmetleri Bölümü</v>
          </cell>
          <cell r="H22" t="str">
            <v>Daire Başkanlığı</v>
          </cell>
          <cell r="I22" t="str">
            <v>90 5318942779</v>
          </cell>
          <cell r="J22" t="str">
            <v>ef-sa-ne34@hotmail.com</v>
          </cell>
          <cell r="K22" t="str">
            <v/>
          </cell>
          <cell r="L22" t="str">
            <v>REHMİ</v>
          </cell>
          <cell r="M22" t="str">
            <v>REMZİYE</v>
          </cell>
          <cell r="N22" t="str">
            <v>23-06-1997</v>
          </cell>
          <cell r="O22" t="str">
            <v>Bekar</v>
          </cell>
          <cell r="P22" t="str">
            <v>Kadın</v>
          </cell>
          <cell r="Q22" t="str">
            <v/>
          </cell>
          <cell r="R22" t="str">
            <v>DİYARBAKIR</v>
          </cell>
          <cell r="S22" t="str">
            <v>DİCLE</v>
          </cell>
        </row>
        <row r="23">
          <cell r="B23" t="str">
            <v>Sezer ÇÖRDÜK</v>
          </cell>
          <cell r="C23" t="str">
            <v>14834772040</v>
          </cell>
          <cell r="D23" t="str">
            <v>180501042</v>
          </cell>
          <cell r="E23" t="str">
            <v>(537) 628-0876</v>
          </cell>
          <cell r="F23" t="str">
            <v>İnsan ve Toplum Bilimleri Fakültesi</v>
          </cell>
          <cell r="G23" t="str">
            <v>Tarih Bölümü</v>
          </cell>
          <cell r="H23" t="str">
            <v>Halısaha</v>
          </cell>
          <cell r="I23" t="str">
            <v>90 5376280876</v>
          </cell>
          <cell r="J23" t="str">
            <v>sezercorduk1@gmail.com</v>
          </cell>
          <cell r="K23" t="str">
            <v/>
          </cell>
          <cell r="L23" t="str">
            <v>DURSUN</v>
          </cell>
          <cell r="M23" t="str">
            <v>ABİS</v>
          </cell>
          <cell r="N23" t="str">
            <v>11-06-2000</v>
          </cell>
          <cell r="O23" t="str">
            <v>Bekar</v>
          </cell>
          <cell r="P23" t="str">
            <v>Erkek</v>
          </cell>
          <cell r="Q23" t="str">
            <v/>
          </cell>
          <cell r="R23" t="str">
            <v>ORDU</v>
          </cell>
          <cell r="S23" t="str">
            <v>AKKUŞ</v>
          </cell>
        </row>
        <row r="24">
          <cell r="B24" t="str">
            <v>Hava BALCI</v>
          </cell>
          <cell r="C24" t="str">
            <v>12133536554</v>
          </cell>
          <cell r="D24" t="str">
            <v>170306062</v>
          </cell>
          <cell r="E24" t="str">
            <v>(553) 161-7095</v>
          </cell>
          <cell r="F24" t="str">
            <v>Bayburt Eğitim Fakültesi</v>
          </cell>
          <cell r="G24" t="str">
            <v>Eğitim Bilimleri Bölümü</v>
          </cell>
          <cell r="H24" t="str">
            <v>Daire Başkanlığı</v>
          </cell>
          <cell r="I24" t="str">
            <v>05531617095</v>
          </cell>
          <cell r="J24" t="str">
            <v>havvabalci2525@gmail.com</v>
          </cell>
          <cell r="K24" t="str">
            <v/>
          </cell>
          <cell r="L24" t="str">
            <v>ORHAN</v>
          </cell>
          <cell r="M24" t="str">
            <v>BEDRİYE</v>
          </cell>
          <cell r="N24" t="str">
            <v>06-08-1998</v>
          </cell>
          <cell r="O24" t="str">
            <v>Bekar</v>
          </cell>
          <cell r="P24" t="str">
            <v>Kadın</v>
          </cell>
          <cell r="Q24" t="str">
            <v/>
          </cell>
          <cell r="R24" t="str">
            <v>AĞRI</v>
          </cell>
          <cell r="S24" t="str">
            <v>ELEŞKİRT</v>
          </cell>
        </row>
        <row r="25">
          <cell r="B25" t="str">
            <v>Nuray İPEKÇİ</v>
          </cell>
          <cell r="C25" t="str">
            <v>31841332678</v>
          </cell>
          <cell r="D25" t="str">
            <v>170304006</v>
          </cell>
          <cell r="E25" t="str">
            <v>(539) 214-6161</v>
          </cell>
          <cell r="F25" t="str">
            <v>Bayburt Eğitim Fakültesi</v>
          </cell>
          <cell r="G25" t="str">
            <v>Matematik ve  Fen Bilimleri Eğitimi Bölümü</v>
          </cell>
          <cell r="H25" t="str">
            <v>Fakülte</v>
          </cell>
          <cell r="I25" t="str">
            <v>90 5392146161</v>
          </cell>
          <cell r="J25" t="str">
            <v>nuray_ayfer_61@hotmail.com</v>
          </cell>
          <cell r="K25" t="str">
            <v>nuray_oguzhan_gs@hotmail.com</v>
          </cell>
          <cell r="L25" t="str">
            <v>MUSTAFA</v>
          </cell>
          <cell r="M25" t="str">
            <v>AYFER</v>
          </cell>
          <cell r="N25" t="str">
            <v>08-09-1999</v>
          </cell>
          <cell r="O25" t="str">
            <v>Bekar</v>
          </cell>
          <cell r="P25" t="str">
            <v>Kadın</v>
          </cell>
          <cell r="Q25" t="str">
            <v/>
          </cell>
          <cell r="R25" t="str">
            <v>TRABZON</v>
          </cell>
          <cell r="S25" t="str">
            <v>MAÇKA</v>
          </cell>
        </row>
        <row r="26">
          <cell r="B26" t="str">
            <v>Mert AYYILDIZ</v>
          </cell>
          <cell r="C26" t="str">
            <v>19831049904</v>
          </cell>
          <cell r="D26" t="str">
            <v>190501048</v>
          </cell>
          <cell r="E26" t="str">
            <v>(542) 570-8031</v>
          </cell>
          <cell r="F26" t="str">
            <v>İnsan ve Toplum Bilimleri Fakültesi</v>
          </cell>
          <cell r="G26" t="str">
            <v>Tarih Bölümü</v>
          </cell>
          <cell r="H26" t="str">
            <v>Kütüphane</v>
          </cell>
          <cell r="I26" t="str">
            <v>90 5384504828</v>
          </cell>
          <cell r="J26" t="str">
            <v>ayyildizmert1453@gmail.com</v>
          </cell>
          <cell r="K26" t="str">
            <v/>
          </cell>
          <cell r="L26" t="str">
            <v>SERDAL</v>
          </cell>
          <cell r="M26" t="str">
            <v>NURTEN</v>
          </cell>
          <cell r="N26" t="str">
            <v>14-11-2001</v>
          </cell>
          <cell r="O26" t="str">
            <v>Bekar</v>
          </cell>
          <cell r="P26" t="str">
            <v>Erkek</v>
          </cell>
          <cell r="Q26" t="str">
            <v/>
          </cell>
          <cell r="R26" t="str">
            <v>ADANA</v>
          </cell>
          <cell r="S26" t="str">
            <v>FEKE</v>
          </cell>
        </row>
        <row r="27">
          <cell r="B27" t="str">
            <v>Hediye Yağmur SARILMAZ</v>
          </cell>
          <cell r="C27" t="str">
            <v>29699481266</v>
          </cell>
          <cell r="D27" t="str">
            <v>180301071</v>
          </cell>
          <cell r="E27" t="str">
            <v>(541) 409-2703</v>
          </cell>
          <cell r="F27" t="str">
            <v>Bayburt Eğitim Fakültesi</v>
          </cell>
          <cell r="G27" t="str">
            <v>Temel Eğitim Bölümü</v>
          </cell>
          <cell r="H27" t="str">
            <v>Kütüphane</v>
          </cell>
          <cell r="I27" t="str">
            <v>90 5433480204</v>
          </cell>
          <cell r="J27" t="str">
            <v>yagmurhediye57@hotmail.com</v>
          </cell>
          <cell r="K27" t="str">
            <v>yhediye57@hotmail.com</v>
          </cell>
          <cell r="L27" t="str">
            <v>ERDAL</v>
          </cell>
          <cell r="M27" t="str">
            <v>GÜLŞEN</v>
          </cell>
          <cell r="N27" t="str">
            <v>21-05-1998</v>
          </cell>
          <cell r="O27" t="str">
            <v>Bekar</v>
          </cell>
          <cell r="P27" t="str">
            <v>Kadın</v>
          </cell>
          <cell r="Q27" t="str">
            <v/>
          </cell>
          <cell r="R27" t="str">
            <v>AKSARAY</v>
          </cell>
          <cell r="S27" t="str">
            <v>AKSARAY ME</v>
          </cell>
        </row>
        <row r="28">
          <cell r="B28" t="str">
            <v>Merve ÇÜRÜK</v>
          </cell>
          <cell r="C28" t="str">
            <v>18082132106</v>
          </cell>
          <cell r="D28" t="str">
            <v>160302003</v>
          </cell>
          <cell r="E28" t="str">
            <v>(506) 057-8520</v>
          </cell>
          <cell r="F28" t="str">
            <v>Bayburt Eğitim Fakültesi</v>
          </cell>
          <cell r="G28" t="str">
            <v>Matematik ve  Fen Bilimleri Eğitimi Bölümü</v>
          </cell>
          <cell r="H28" t="str">
            <v>Kütüphane</v>
          </cell>
          <cell r="I28" t="str">
            <v>90  5432933099</v>
          </cell>
          <cell r="J28" t="str">
            <v>mrvcrk30@gmail.com</v>
          </cell>
          <cell r="K28" t="str">
            <v>ozguryildiz08@hotmail.com</v>
          </cell>
          <cell r="L28" t="str">
            <v>SABİT</v>
          </cell>
          <cell r="M28" t="str">
            <v>ESİN</v>
          </cell>
          <cell r="N28" t="str">
            <v>08-09-1997</v>
          </cell>
          <cell r="O28" t="str">
            <v>Bekar</v>
          </cell>
          <cell r="P28" t="str">
            <v>Kadın</v>
          </cell>
          <cell r="Q28" t="str">
            <v/>
          </cell>
          <cell r="R28" t="str">
            <v>ADANA</v>
          </cell>
          <cell r="S28" t="str">
            <v>KOZAN</v>
          </cell>
        </row>
        <row r="29">
          <cell r="B29" t="str">
            <v>Berna YİLMAZ</v>
          </cell>
          <cell r="C29" t="str">
            <v>42595271106</v>
          </cell>
          <cell r="D29" t="str">
            <v>180451111</v>
          </cell>
          <cell r="E29" t="str">
            <v>(539) 317-9551</v>
          </cell>
          <cell r="F29" t="str">
            <v>İlahiyat Fakültesi</v>
          </cell>
          <cell r="G29" t="str">
            <v>İlahiyat</v>
          </cell>
          <cell r="H29" t="str">
            <v>Kütüphane</v>
          </cell>
          <cell r="I29" t="str">
            <v>90 5393179551</v>
          </cell>
          <cell r="J29" t="str">
            <v>bernaylmz11@gmail.com</v>
          </cell>
          <cell r="K29" t="str">
            <v/>
          </cell>
          <cell r="L29" t="str">
            <v>ULAŞ</v>
          </cell>
          <cell r="M29" t="str">
            <v>SARICA</v>
          </cell>
          <cell r="N29" t="str">
            <v>01-03-2001</v>
          </cell>
          <cell r="O29" t="str">
            <v>Bekar</v>
          </cell>
          <cell r="P29" t="str">
            <v>Kadın</v>
          </cell>
          <cell r="Q29" t="str">
            <v/>
          </cell>
          <cell r="R29" t="str">
            <v>HAKKARİ</v>
          </cell>
          <cell r="S29" t="str">
            <v>ŞEMDİNLİ</v>
          </cell>
        </row>
        <row r="30">
          <cell r="B30" t="str">
            <v>Sevda KARATAŞTAN</v>
          </cell>
          <cell r="C30" t="str">
            <v>28736519450</v>
          </cell>
          <cell r="D30" t="str">
            <v>180401149</v>
          </cell>
          <cell r="E30" t="str">
            <v>(054) 276-4006</v>
          </cell>
          <cell r="F30" t="str">
            <v>İlahiyat Fakültesi</v>
          </cell>
          <cell r="G30" t="str">
            <v>İlahiyat</v>
          </cell>
          <cell r="H30" t="str">
            <v>Fakülte</v>
          </cell>
          <cell r="I30" t="str">
            <v>90 5427640069</v>
          </cell>
          <cell r="J30" t="str">
            <v>sevda.karatastan@icloud.com</v>
          </cell>
          <cell r="K30" t="str">
            <v/>
          </cell>
          <cell r="L30" t="str">
            <v>SAVAŞ</v>
          </cell>
          <cell r="M30" t="str">
            <v>SEHER</v>
          </cell>
          <cell r="N30" t="str">
            <v>03-10-1998</v>
          </cell>
          <cell r="O30" t="str">
            <v>Bekar</v>
          </cell>
          <cell r="P30" t="str">
            <v>Kadın</v>
          </cell>
          <cell r="Q30" t="str">
            <v/>
          </cell>
          <cell r="R30" t="str">
            <v>BAYBURT</v>
          </cell>
          <cell r="S30" t="str">
            <v>BAYBURT MERKEZ</v>
          </cell>
        </row>
        <row r="31">
          <cell r="B31" t="str">
            <v>Emine Büşra AKSOY</v>
          </cell>
          <cell r="C31" t="str">
            <v>38500337920</v>
          </cell>
          <cell r="D31" t="str">
            <v>180301081</v>
          </cell>
          <cell r="E31" t="str">
            <v>(545) 725-9004</v>
          </cell>
          <cell r="F31" t="str">
            <v>Bayburt Eğitim Fakültesi</v>
          </cell>
          <cell r="G31" t="str">
            <v>Temel Eğitim Bölümü</v>
          </cell>
          <cell r="H31" t="str">
            <v>Fakülte</v>
          </cell>
          <cell r="I31" t="str">
            <v>90 5303828939</v>
          </cell>
          <cell r="J31" t="str">
            <v>ebusraksoy@gmail.com</v>
          </cell>
          <cell r="K31" t="str">
            <v>aksoy.busra27@hotmail.com</v>
          </cell>
          <cell r="L31" t="str">
            <v>ÖMER</v>
          </cell>
          <cell r="M31" t="str">
            <v>AYŞE</v>
          </cell>
          <cell r="N31" t="str">
            <v>08-09-1997</v>
          </cell>
          <cell r="O31" t="str">
            <v>Bekar</v>
          </cell>
          <cell r="P31" t="str">
            <v>Kadın</v>
          </cell>
          <cell r="Q31" t="str">
            <v/>
          </cell>
          <cell r="R31" t="str">
            <v>GAZİANTEP</v>
          </cell>
          <cell r="S31" t="str">
            <v>İSLAHİYE</v>
          </cell>
        </row>
        <row r="32">
          <cell r="B32" t="str">
            <v>Sevin Tuhal BİR</v>
          </cell>
          <cell r="C32" t="str">
            <v>56467411644</v>
          </cell>
          <cell r="D32" t="str">
            <v>190501018</v>
          </cell>
          <cell r="E32" t="str">
            <v>(538) 971-7453</v>
          </cell>
          <cell r="F32" t="str">
            <v>İnsan ve Toplum Bilimleri Fakültesi</v>
          </cell>
          <cell r="G32" t="str">
            <v>Tarih Bölümü</v>
          </cell>
          <cell r="H32" t="str">
            <v>Fakülte</v>
          </cell>
          <cell r="I32" t="str">
            <v>90 5389717453</v>
          </cell>
          <cell r="J32" t="str">
            <v>tualsevin@gmail.com</v>
          </cell>
          <cell r="K32" t="str">
            <v>tualsevin@gmail.com</v>
          </cell>
          <cell r="L32" t="str">
            <v>ŞÜKRÜ</v>
          </cell>
          <cell r="M32" t="str">
            <v>LÜTFİYE</v>
          </cell>
          <cell r="N32" t="str">
            <v>03-03-1994</v>
          </cell>
          <cell r="O32" t="str">
            <v>Bekar</v>
          </cell>
          <cell r="P32" t="str">
            <v>Kadın</v>
          </cell>
          <cell r="Q32" t="str">
            <v/>
          </cell>
          <cell r="R32" t="str">
            <v>RİZE</v>
          </cell>
          <cell r="S32" t="str">
            <v>İKİZDERE</v>
          </cell>
        </row>
        <row r="33">
          <cell r="B33" t="str">
            <v>Münire KÖRPEŞ</v>
          </cell>
          <cell r="C33" t="str">
            <v>31534357292</v>
          </cell>
          <cell r="D33" t="str">
            <v>180502025</v>
          </cell>
          <cell r="E33" t="str">
            <v>(544) 533-0547</v>
          </cell>
          <cell r="F33" t="str">
            <v>İnsan ve Toplum Bilimleri Fakültesi</v>
          </cell>
          <cell r="G33" t="str">
            <v>Türk Dili ve Edebiyatı</v>
          </cell>
          <cell r="H33" t="str">
            <v>Fakülte</v>
          </cell>
          <cell r="I33" t="str">
            <v>90 5323477510</v>
          </cell>
          <cell r="J33" t="str">
            <v>munirekorpes03@gmail.com</v>
          </cell>
          <cell r="K33" t="str">
            <v/>
          </cell>
          <cell r="L33" t="str">
            <v>SELAADDİN</v>
          </cell>
          <cell r="M33" t="str">
            <v>EMİNE</v>
          </cell>
          <cell r="N33" t="str">
            <v>07-01-1999</v>
          </cell>
          <cell r="O33" t="str">
            <v>Bekar</v>
          </cell>
          <cell r="P33" t="str">
            <v>Kadın</v>
          </cell>
          <cell r="Q33" t="str">
            <v/>
          </cell>
          <cell r="R33" t="str">
            <v>ÇORUM</v>
          </cell>
          <cell r="S33" t="str">
            <v>OĞUZLAR</v>
          </cell>
        </row>
        <row r="34">
          <cell r="B34" t="str">
            <v>Melih Semi ÖZÇİLİNGİR</v>
          </cell>
          <cell r="C34" t="str">
            <v>32612308656</v>
          </cell>
          <cell r="D34" t="str">
            <v>170301028</v>
          </cell>
          <cell r="E34" t="str">
            <v>(534) 968-3177</v>
          </cell>
          <cell r="F34" t="str">
            <v>Bayburt Eğitim Fakültesi</v>
          </cell>
          <cell r="G34" t="str">
            <v>Temel Eğitim Bölümü</v>
          </cell>
          <cell r="H34" t="str">
            <v>Kütüphane</v>
          </cell>
          <cell r="I34" t="str">
            <v>90 5349683177</v>
          </cell>
          <cell r="J34" t="str">
            <v>mlihsemi61@gmail.com</v>
          </cell>
          <cell r="K34" t="str">
            <v>mlihsemi61@hotmail.com</v>
          </cell>
          <cell r="L34" t="str">
            <v>MEHMET SALİH</v>
          </cell>
          <cell r="M34" t="str">
            <v>NURGÜL</v>
          </cell>
          <cell r="N34" t="str">
            <v>03-01-1999</v>
          </cell>
          <cell r="O34" t="str">
            <v>Bekar</v>
          </cell>
          <cell r="P34" t="str">
            <v>Erkek</v>
          </cell>
          <cell r="Q34" t="str">
            <v/>
          </cell>
          <cell r="R34" t="str">
            <v>TRABZON</v>
          </cell>
          <cell r="S34" t="str">
            <v>ORTAHİSAR</v>
          </cell>
        </row>
        <row r="35">
          <cell r="B35" t="str">
            <v>Muhammet Naci ERYILMAZ</v>
          </cell>
          <cell r="C35" t="str">
            <v>10001231570</v>
          </cell>
          <cell r="D35" t="str">
            <v>190501026</v>
          </cell>
          <cell r="E35" t="str">
            <v>(538) 563-5306</v>
          </cell>
          <cell r="F35" t="str">
            <v>İnsan ve Toplum Bilimleri Fakültesi</v>
          </cell>
          <cell r="G35" t="str">
            <v>Tarih Bölümü</v>
          </cell>
          <cell r="H35" t="str">
            <v>Kütüphane</v>
          </cell>
          <cell r="I35" t="str">
            <v>90 5385635306</v>
          </cell>
          <cell r="J35" t="str">
            <v>nacimamo579@gmail.com</v>
          </cell>
          <cell r="K35" t="str">
            <v>erzurumlunaci2525@gmail.com</v>
          </cell>
          <cell r="L35" t="str">
            <v>RECAİ</v>
          </cell>
          <cell r="M35" t="str">
            <v>NURGÜL</v>
          </cell>
          <cell r="N35" t="str">
            <v>08-08-2000</v>
          </cell>
          <cell r="O35" t="str">
            <v>Bekar</v>
          </cell>
          <cell r="P35" t="str">
            <v>Erkek</v>
          </cell>
          <cell r="Q35" t="str">
            <v/>
          </cell>
          <cell r="R35" t="str">
            <v>ERZURUM</v>
          </cell>
          <cell r="S35" t="str">
            <v>ILICA</v>
          </cell>
        </row>
        <row r="36">
          <cell r="B36" t="str">
            <v>Feyza Nur BULUNDU</v>
          </cell>
          <cell r="C36" t="str">
            <v>51916386122</v>
          </cell>
          <cell r="D36" t="str">
            <v>180701094</v>
          </cell>
          <cell r="E36" t="str">
            <v>(053) 944-3724</v>
          </cell>
          <cell r="F36" t="str">
            <v>Beden Eğitimi ve Spor Yüksekokulu</v>
          </cell>
          <cell r="G36" t="str">
            <v>Antrenörlük Bölümü</v>
          </cell>
          <cell r="H36" t="str">
            <v>Daire Başkanlığı</v>
          </cell>
          <cell r="I36" t="str">
            <v/>
          </cell>
          <cell r="J36" t="str">
            <v>feyza.blndu.44@hotmail.com</v>
          </cell>
          <cell r="K36" t="str">
            <v/>
          </cell>
          <cell r="L36" t="str">
            <v>FEYZİ</v>
          </cell>
          <cell r="M36" t="str">
            <v>DÖNE</v>
          </cell>
          <cell r="N36" t="str">
            <v>20-08-1997</v>
          </cell>
          <cell r="O36" t="str">
            <v>Bekar</v>
          </cell>
          <cell r="P36" t="str">
            <v>Kadın</v>
          </cell>
          <cell r="Q36" t="str">
            <v/>
          </cell>
          <cell r="R36" t="str">
            <v>MALATYA</v>
          </cell>
          <cell r="S36" t="str">
            <v>BATTALGAZİ</v>
          </cell>
        </row>
        <row r="37">
          <cell r="B37" t="str">
            <v>Mehmet KAYITMAZTÜRKMEN</v>
          </cell>
          <cell r="C37" t="str">
            <v>15409697720</v>
          </cell>
          <cell r="D37" t="str">
            <v>180301059</v>
          </cell>
          <cell r="E37" t="str">
            <v>(545) 953-6182</v>
          </cell>
          <cell r="F37" t="str">
            <v>Bayburt Eğitim Fakültesi</v>
          </cell>
          <cell r="G37" t="str">
            <v>Temel Eğitim Bölümü</v>
          </cell>
          <cell r="H37" t="str">
            <v>Fakülte</v>
          </cell>
          <cell r="I37" t="str">
            <v>90 5459536182</v>
          </cell>
          <cell r="J37" t="str">
            <v>kayitmazturkmen0@gmail.com</v>
          </cell>
          <cell r="K37" t="str">
            <v/>
          </cell>
          <cell r="L37" t="str">
            <v>İRFAN</v>
          </cell>
          <cell r="M37" t="str">
            <v>MERYEM</v>
          </cell>
          <cell r="N37" t="str">
            <v>14-03-1999</v>
          </cell>
          <cell r="O37" t="str">
            <v>Bekar</v>
          </cell>
          <cell r="P37" t="str">
            <v>Erkek</v>
          </cell>
          <cell r="Q37" t="str">
            <v/>
          </cell>
          <cell r="R37" t="str">
            <v>BİNGÖL</v>
          </cell>
          <cell r="S37" t="str">
            <v>BİNGÖL MER</v>
          </cell>
        </row>
        <row r="38">
          <cell r="B38" t="str">
            <v>Zülfikar DEVİR</v>
          </cell>
          <cell r="C38" t="str">
            <v>15259495392</v>
          </cell>
          <cell r="D38" t="str">
            <v>180203757</v>
          </cell>
          <cell r="E38" t="str">
            <v>(531) 837-1209</v>
          </cell>
          <cell r="F38" t="str">
            <v>İktisadi ve İdari Bilimler Fakültesi</v>
          </cell>
          <cell r="G38" t="str">
            <v>Kamu Yönetimi</v>
          </cell>
          <cell r="H38" t="str">
            <v>Kütüphane</v>
          </cell>
          <cell r="I38" t="str">
            <v>90 5318371209</v>
          </cell>
          <cell r="J38" t="str">
            <v>zdevirr@gmail.com</v>
          </cell>
          <cell r="K38" t="str">
            <v/>
          </cell>
          <cell r="L38" t="str">
            <v>HÜSEYİN</v>
          </cell>
          <cell r="M38" t="str">
            <v>NURŞEN</v>
          </cell>
          <cell r="N38" t="str">
            <v>30-06-1999</v>
          </cell>
          <cell r="O38" t="str">
            <v>Bekar</v>
          </cell>
          <cell r="P38" t="str">
            <v>Erkek</v>
          </cell>
          <cell r="Q38" t="str">
            <v/>
          </cell>
          <cell r="R38" t="str">
            <v>ANTALYA</v>
          </cell>
          <cell r="S38" t="str">
            <v>ALANYA</v>
          </cell>
        </row>
        <row r="39">
          <cell r="B39" t="str">
            <v>Esra YAMAN</v>
          </cell>
          <cell r="C39" t="str">
            <v>26164156124</v>
          </cell>
          <cell r="D39" t="str">
            <v>190304038</v>
          </cell>
          <cell r="E39" t="str">
            <v>(542) 248-2683</v>
          </cell>
          <cell r="F39" t="str">
            <v>Bayburt Eğitim Fakültesi</v>
          </cell>
          <cell r="G39" t="str">
            <v>Matematik ve  Fen Bilimleri Eğitimi Bölümü</v>
          </cell>
          <cell r="H39" t="str">
            <v>Kütüphane</v>
          </cell>
          <cell r="I39" t="str">
            <v>90 5424841452</v>
          </cell>
          <cell r="J39" t="str">
            <v>esrayaman887@gmail.com</v>
          </cell>
          <cell r="K39" t="str">
            <v/>
          </cell>
          <cell r="L39" t="str">
            <v>HÜSEYİN</v>
          </cell>
          <cell r="M39" t="str">
            <v>NESİBE</v>
          </cell>
          <cell r="N39" t="str">
            <v>26-05-2000</v>
          </cell>
          <cell r="O39" t="str">
            <v>Bekar</v>
          </cell>
          <cell r="P39" t="str">
            <v>Kadın</v>
          </cell>
          <cell r="Q39" t="str">
            <v/>
          </cell>
          <cell r="R39" t="str">
            <v>ANTALYA</v>
          </cell>
          <cell r="S39" t="str">
            <v>KORKUTELİ</v>
          </cell>
        </row>
        <row r="40">
          <cell r="B40" t="str">
            <v>Zeynep Tuğçe KARATAŞ</v>
          </cell>
          <cell r="C40" t="str">
            <v>19508475852</v>
          </cell>
          <cell r="D40" t="str">
            <v>190356026</v>
          </cell>
          <cell r="E40" t="str">
            <v>(553) 780-2690</v>
          </cell>
          <cell r="F40" t="str">
            <v>Bayburt Eğitim Fakültesi</v>
          </cell>
          <cell r="G40" t="str">
            <v>Eğitim Bilimleri Bölümü</v>
          </cell>
          <cell r="H40" t="str">
            <v>Fakülte</v>
          </cell>
          <cell r="I40" t="str">
            <v>90 5449552690</v>
          </cell>
          <cell r="J40" t="str">
            <v>zeynep. tue@hotmail.com</v>
          </cell>
          <cell r="K40" t="str">
            <v>zeynep.tue@hotmail.com</v>
          </cell>
          <cell r="L40" t="str">
            <v>İBRAHİM</v>
          </cell>
          <cell r="M40" t="str">
            <v>LEYLA</v>
          </cell>
          <cell r="N40" t="str">
            <v>04-05-2000</v>
          </cell>
          <cell r="O40" t="str">
            <v>Bekar</v>
          </cell>
          <cell r="P40" t="str">
            <v>Kadın</v>
          </cell>
          <cell r="Q40" t="str">
            <v/>
          </cell>
          <cell r="R40" t="str">
            <v>MALATYA</v>
          </cell>
          <cell r="S40" t="str">
            <v>BATTALGAZİ</v>
          </cell>
        </row>
        <row r="41">
          <cell r="B41" t="str">
            <v>Betül KARADAĞ</v>
          </cell>
          <cell r="C41" t="str">
            <v>35857930606</v>
          </cell>
          <cell r="D41" t="str">
            <v>160310045</v>
          </cell>
          <cell r="E41" t="str">
            <v>(544) 713-0723</v>
          </cell>
          <cell r="F41" t="str">
            <v>Bayburt Eğitim Fakültesi</v>
          </cell>
          <cell r="G41" t="str">
            <v>Bilgisayar ve Öğretim Teknolojileri Eğitimi Bölümü</v>
          </cell>
          <cell r="H41" t="str">
            <v>Kütüphane</v>
          </cell>
          <cell r="I41" t="str">
            <v>90  5317130723</v>
          </cell>
          <cell r="J41" t="str">
            <v>betulkrdg9697@gmail.com</v>
          </cell>
          <cell r="K41" t="str">
            <v/>
          </cell>
          <cell r="L41" t="str">
            <v>KAYA</v>
          </cell>
          <cell r="M41" t="str">
            <v>DÜRDANE</v>
          </cell>
          <cell r="N41" t="str">
            <v>01-01-1997</v>
          </cell>
          <cell r="O41" t="str">
            <v>Bekar</v>
          </cell>
          <cell r="P41" t="str">
            <v>Kadın</v>
          </cell>
          <cell r="Q41" t="str">
            <v/>
          </cell>
          <cell r="R41" t="str">
            <v>MALATYA</v>
          </cell>
          <cell r="S41" t="str">
            <v>BATTALGAZİ</v>
          </cell>
        </row>
        <row r="42">
          <cell r="B42" t="str">
            <v>Hatice EMRE</v>
          </cell>
          <cell r="C42" t="str">
            <v>32402386390</v>
          </cell>
          <cell r="D42" t="str">
            <v>181207049</v>
          </cell>
          <cell r="E42" t="str">
            <v>(544) 675-2523</v>
          </cell>
          <cell r="F42" t="str">
            <v>Bayburt Sağlık Hizmetleri Meslek Yüksekokulu</v>
          </cell>
          <cell r="G42" t="str">
            <v>Eczane Hizmetleri Bölümü</v>
          </cell>
          <cell r="H42" t="str">
            <v>Daire Başkanlığı</v>
          </cell>
          <cell r="I42" t="str">
            <v>90 5446752522</v>
          </cell>
          <cell r="J42" t="str">
            <v>htcenmre78@gmail.com</v>
          </cell>
          <cell r="K42" t="str">
            <v>haticeemre865@gmail.com</v>
          </cell>
          <cell r="L42" t="str">
            <v>DURMUŞ</v>
          </cell>
          <cell r="M42" t="str">
            <v>AZİZE</v>
          </cell>
          <cell r="N42" t="str">
            <v>06-12-1998</v>
          </cell>
          <cell r="O42" t="str">
            <v>Bekar</v>
          </cell>
          <cell r="P42" t="str">
            <v>Kadın</v>
          </cell>
          <cell r="Q42" t="str">
            <v/>
          </cell>
          <cell r="R42" t="str">
            <v>ZONGULDAK</v>
          </cell>
          <cell r="S42" t="str">
            <v>ZONGULDAK</v>
          </cell>
        </row>
        <row r="43">
          <cell r="B43" t="str">
            <v>Beyan CAMİYE</v>
          </cell>
          <cell r="C43" t="str">
            <v>31723633244</v>
          </cell>
          <cell r="D43" t="str">
            <v>190401114</v>
          </cell>
          <cell r="E43" t="str">
            <v>(544) 401-8820</v>
          </cell>
          <cell r="F43" t="str">
            <v>İlahiyat Fakültesi</v>
          </cell>
          <cell r="G43" t="str">
            <v>İlahiyat</v>
          </cell>
          <cell r="H43" t="str">
            <v>Kütüphane</v>
          </cell>
          <cell r="I43" t="str">
            <v>90 5444018820</v>
          </cell>
          <cell r="J43" t="str">
            <v>beyan.cmy321@gmail.com</v>
          </cell>
          <cell r="K43" t="str">
            <v>yok@hotmail.com</v>
          </cell>
          <cell r="L43" t="str">
            <v>MEHMET SALİH</v>
          </cell>
          <cell r="M43" t="str">
            <v>HAVA</v>
          </cell>
          <cell r="N43" t="str">
            <v>15-03-1997</v>
          </cell>
          <cell r="O43" t="str">
            <v>Bekar</v>
          </cell>
          <cell r="P43" t="str">
            <v>Kadın</v>
          </cell>
          <cell r="Q43" t="str">
            <v/>
          </cell>
          <cell r="R43" t="str">
            <v>HAKKARİ</v>
          </cell>
          <cell r="S43" t="str">
            <v>ŞEMDİNLİ</v>
          </cell>
        </row>
        <row r="44">
          <cell r="B44" t="str">
            <v>Ferhat AĞKÖPÜR</v>
          </cell>
          <cell r="C44" t="str">
            <v>23713034216</v>
          </cell>
          <cell r="D44" t="str">
            <v>180301016</v>
          </cell>
          <cell r="E44" t="str">
            <v>(053) 647-3748</v>
          </cell>
          <cell r="F44" t="str">
            <v>Bayburt Eğitim Fakültesi</v>
          </cell>
          <cell r="G44" t="str">
            <v>Temel Eğitim Bölümü</v>
          </cell>
          <cell r="H44" t="str">
            <v>Fakülte</v>
          </cell>
          <cell r="I44" t="str">
            <v>90 5364737483</v>
          </cell>
          <cell r="J44" t="str">
            <v>ferhatagkopur1907@gmail.com</v>
          </cell>
          <cell r="K44" t="str">
            <v>erkandrsnnn@gmail.com</v>
          </cell>
          <cell r="L44" t="str">
            <v>HASAN</v>
          </cell>
          <cell r="M44" t="str">
            <v>AYŞE</v>
          </cell>
          <cell r="N44" t="str">
            <v>05-11-1999</v>
          </cell>
          <cell r="O44" t="str">
            <v>Bekar</v>
          </cell>
          <cell r="P44" t="str">
            <v>Erkek</v>
          </cell>
          <cell r="Q44" t="str">
            <v/>
          </cell>
          <cell r="R44" t="str">
            <v>ADIYAMAN</v>
          </cell>
          <cell r="S44" t="str">
            <v>GÖLBAŞI/AD</v>
          </cell>
        </row>
        <row r="45">
          <cell r="B45" t="str">
            <v>Neriman KOYUNCU</v>
          </cell>
          <cell r="C45" t="str">
            <v>30431421716</v>
          </cell>
          <cell r="D45" t="str">
            <v>181254006</v>
          </cell>
          <cell r="E45" t="str">
            <v>(544) 374-0470</v>
          </cell>
          <cell r="F45" t="str">
            <v>Bayburt Sağlık Hizmetleri Meslek Yüksekokulu</v>
          </cell>
          <cell r="G45" t="str">
            <v>Tıbbi Hizmetler ve Teknikler Bölümü</v>
          </cell>
          <cell r="H45" t="str">
            <v>Kütüphane</v>
          </cell>
          <cell r="I45" t="str">
            <v>90 5443749389</v>
          </cell>
          <cell r="J45" t="str">
            <v>sonmezela.6765@gmail.com</v>
          </cell>
          <cell r="K45" t="str">
            <v/>
          </cell>
          <cell r="L45" t="str">
            <v>ADEM</v>
          </cell>
          <cell r="M45" t="str">
            <v>İKLİME</v>
          </cell>
          <cell r="N45" t="str">
            <v>10-08-1997</v>
          </cell>
          <cell r="O45" t="str">
            <v>Bekar</v>
          </cell>
          <cell r="P45" t="str">
            <v>Kadın</v>
          </cell>
          <cell r="Q45" t="str">
            <v/>
          </cell>
          <cell r="R45" t="str">
            <v>VAN</v>
          </cell>
          <cell r="S45" t="str">
            <v>GÜRPINAR</v>
          </cell>
        </row>
        <row r="46">
          <cell r="B46" t="str">
            <v>Merve AKGEYİK</v>
          </cell>
          <cell r="C46" t="str">
            <v>54088309456</v>
          </cell>
          <cell r="D46" t="str">
            <v>181705002</v>
          </cell>
          <cell r="E46" t="str">
            <v>(544) 490-5690</v>
          </cell>
          <cell r="F46" t="str">
            <v>Teknik Bilimler Meslek Yüksekokulu</v>
          </cell>
          <cell r="G46" t="str">
            <v>Mülkiyet Koruma ve Güvenlik Bölümü</v>
          </cell>
          <cell r="H46" t="str">
            <v>Kütüphane</v>
          </cell>
          <cell r="I46" t="str">
            <v>90 5399893337</v>
          </cell>
          <cell r="J46" t="str">
            <v>merveakgy.44@gmail.com</v>
          </cell>
          <cell r="K46" t="str">
            <v>merveakgy.44@gmail.com</v>
          </cell>
          <cell r="L46" t="str">
            <v>HAMZA</v>
          </cell>
          <cell r="M46" t="str">
            <v>GÜLDANE</v>
          </cell>
          <cell r="N46" t="str">
            <v>15-05-2000</v>
          </cell>
          <cell r="O46" t="str">
            <v>Bekar</v>
          </cell>
          <cell r="P46" t="str">
            <v>Kadın</v>
          </cell>
          <cell r="Q46" t="str">
            <v/>
          </cell>
          <cell r="R46" t="str">
            <v>MALATYA</v>
          </cell>
          <cell r="S46" t="str">
            <v>AKÇADAĞ</v>
          </cell>
        </row>
        <row r="47">
          <cell r="B47" t="str">
            <v>Zehra AYDIN</v>
          </cell>
          <cell r="C47" t="str">
            <v>24755390544</v>
          </cell>
          <cell r="D47" t="str">
            <v>180301043</v>
          </cell>
          <cell r="E47" t="str">
            <v>(536) 602-8316</v>
          </cell>
          <cell r="F47" t="str">
            <v>Bayburt Eğitim Fakültesi</v>
          </cell>
          <cell r="G47" t="str">
            <v>Temel Eğitim Bölümü</v>
          </cell>
          <cell r="H47" t="str">
            <v>Kütüphane</v>
          </cell>
          <cell r="I47" t="str">
            <v>90 5366028316</v>
          </cell>
          <cell r="J47" t="str">
            <v>zehra47847@gmail.com</v>
          </cell>
          <cell r="K47" t="str">
            <v/>
          </cell>
          <cell r="L47" t="str">
            <v>MEHMET</v>
          </cell>
          <cell r="M47" t="str">
            <v>NAİME</v>
          </cell>
          <cell r="N47" t="str">
            <v>20-06-1999</v>
          </cell>
          <cell r="O47" t="str">
            <v>Bekar</v>
          </cell>
          <cell r="P47" t="str">
            <v>Kadın</v>
          </cell>
          <cell r="Q47" t="str">
            <v/>
          </cell>
          <cell r="R47" t="str">
            <v>MARDİN</v>
          </cell>
          <cell r="S47" t="str">
            <v>ARTUKLU</v>
          </cell>
        </row>
        <row r="48">
          <cell r="B48" t="str">
            <v>Bahar TAŞ</v>
          </cell>
          <cell r="C48" t="str">
            <v>19006839590</v>
          </cell>
          <cell r="D48" t="str">
            <v>180301014</v>
          </cell>
          <cell r="E48" t="str">
            <v>(544) 204-8663</v>
          </cell>
          <cell r="F48" t="str">
            <v>Bayburt Eğitim Fakültesi</v>
          </cell>
          <cell r="G48" t="str">
            <v>Temel Eğitim Bölümü</v>
          </cell>
          <cell r="H48" t="str">
            <v>Kütüphane</v>
          </cell>
          <cell r="I48" t="str">
            <v>90 5442048663</v>
          </cell>
          <cell r="J48" t="str">
            <v>tbahar140@gmail.com</v>
          </cell>
          <cell r="K48" t="str">
            <v/>
          </cell>
          <cell r="L48" t="str">
            <v>SALAHATTİN</v>
          </cell>
          <cell r="M48" t="str">
            <v>REMZİYE</v>
          </cell>
          <cell r="N48" t="str">
            <v>01-07-1997</v>
          </cell>
          <cell r="O48" t="str">
            <v>Bekar</v>
          </cell>
          <cell r="P48" t="str">
            <v>Kadın</v>
          </cell>
          <cell r="Q48" t="str">
            <v/>
          </cell>
          <cell r="R48" t="str">
            <v>DİYARBAKIR</v>
          </cell>
          <cell r="S48" t="str">
            <v>KULP</v>
          </cell>
        </row>
        <row r="49">
          <cell r="B49" t="str">
            <v>Hümeyra YEŞİLYURT</v>
          </cell>
          <cell r="C49" t="str">
            <v>48922903412</v>
          </cell>
          <cell r="D49" t="str">
            <v>190305051</v>
          </cell>
          <cell r="E49" t="str">
            <v>(541) 268-7188</v>
          </cell>
          <cell r="F49" t="str">
            <v>Bayburt Eğitim Fakültesi</v>
          </cell>
          <cell r="G49" t="str">
            <v>Türkçe ve Sosyal Bilimler Eğitimi Bölümü</v>
          </cell>
          <cell r="H49" t="str">
            <v>Fakülte</v>
          </cell>
          <cell r="I49" t="str">
            <v>90 5539872745</v>
          </cell>
          <cell r="J49" t="str">
            <v>humeyrayesilyurt0@gmail.com</v>
          </cell>
          <cell r="K49" t="str">
            <v/>
          </cell>
          <cell r="L49" t="str">
            <v>MÜSLÜM</v>
          </cell>
          <cell r="M49" t="str">
            <v>FATMA</v>
          </cell>
          <cell r="N49" t="str">
            <v>19-08-2000</v>
          </cell>
          <cell r="O49" t="str">
            <v>Bekar</v>
          </cell>
          <cell r="P49" t="str">
            <v>Kadın</v>
          </cell>
          <cell r="Q49" t="str">
            <v/>
          </cell>
          <cell r="R49" t="str">
            <v>OSMANİYE</v>
          </cell>
          <cell r="S49" t="str">
            <v>SUMBAS</v>
          </cell>
        </row>
        <row r="50">
          <cell r="B50" t="str">
            <v>Rıdvan KAYA</v>
          </cell>
          <cell r="C50" t="str">
            <v>13574961882</v>
          </cell>
          <cell r="D50" t="str">
            <v>181611046</v>
          </cell>
          <cell r="E50" t="str">
            <v>(545) 656-5185</v>
          </cell>
          <cell r="F50" t="str">
            <v>Sosyal Bilimler Meslek Yüksekokulu</v>
          </cell>
          <cell r="G50" t="str">
            <v>Ulaştırma Hizmetleri Bölümü</v>
          </cell>
          <cell r="H50" t="str">
            <v>Konuk evi</v>
          </cell>
          <cell r="I50" t="str">
            <v>90 5456565185</v>
          </cell>
          <cell r="J50" t="str">
            <v>rridvnkaya063.a@gmail.com</v>
          </cell>
          <cell r="K50" t="str">
            <v>rakkaya645@gmail.com</v>
          </cell>
          <cell r="L50" t="str">
            <v>HACI BAYRAM</v>
          </cell>
          <cell r="M50" t="str">
            <v>SAKİNE</v>
          </cell>
          <cell r="N50" t="str">
            <v>10-08-1999</v>
          </cell>
          <cell r="O50" t="str">
            <v>Bekar</v>
          </cell>
          <cell r="P50" t="str">
            <v>Erkek</v>
          </cell>
          <cell r="Q50" t="str">
            <v/>
          </cell>
          <cell r="R50" t="str">
            <v>ŞANLIURFA</v>
          </cell>
          <cell r="S50" t="str">
            <v>BOZOVA</v>
          </cell>
        </row>
        <row r="51">
          <cell r="B51" t="str">
            <v>Neşe YÜZUCU</v>
          </cell>
          <cell r="C51" t="str">
            <v>10211626470</v>
          </cell>
          <cell r="D51" t="str">
            <v>181254042</v>
          </cell>
          <cell r="E51" t="str">
            <v>(538) 381-8936</v>
          </cell>
          <cell r="F51" t="str">
            <v>Bayburt Sağlık Hizmetleri Meslek Yüksekokulu</v>
          </cell>
          <cell r="G51" t="str">
            <v>Tıbbi Hizmetler ve Teknikler Bölümü</v>
          </cell>
          <cell r="H51" t="str">
            <v>Kütüphane</v>
          </cell>
          <cell r="I51" t="str">
            <v>90 5389403857</v>
          </cell>
          <cell r="J51" t="str">
            <v>neseyzc36@gmail.com</v>
          </cell>
          <cell r="K51" t="str">
            <v/>
          </cell>
          <cell r="L51" t="str">
            <v>CEMİL</v>
          </cell>
          <cell r="M51" t="str">
            <v>MİHRİNAZ</v>
          </cell>
          <cell r="N51" t="str">
            <v>12-05-1999</v>
          </cell>
          <cell r="O51" t="str">
            <v>Bekar</v>
          </cell>
          <cell r="P51" t="str">
            <v>Kadın</v>
          </cell>
          <cell r="Q51" t="str">
            <v/>
          </cell>
          <cell r="R51" t="str">
            <v>KARS</v>
          </cell>
          <cell r="S51" t="str">
            <v>DİGOR</v>
          </cell>
        </row>
        <row r="52">
          <cell r="B52" t="str">
            <v>Azime TURAN</v>
          </cell>
          <cell r="C52" t="str">
            <v>54163050150</v>
          </cell>
          <cell r="D52" t="str">
            <v>180301060</v>
          </cell>
          <cell r="E52" t="str">
            <v>(531) 675-8253</v>
          </cell>
          <cell r="F52" t="str">
            <v>Bayburt Eğitim Fakültesi</v>
          </cell>
          <cell r="G52" t="str">
            <v>Temel Eğitim Bölümü</v>
          </cell>
          <cell r="H52" t="str">
            <v>Fakülte</v>
          </cell>
          <cell r="I52" t="str">
            <v>90 5385857282</v>
          </cell>
          <cell r="J52" t="str">
            <v>azime.turan538@gmail.com</v>
          </cell>
          <cell r="K52" t="str">
            <v>azimeturan@hotmail.com</v>
          </cell>
          <cell r="L52" t="str">
            <v>MAHMUT</v>
          </cell>
          <cell r="M52" t="str">
            <v>SÜREYYA</v>
          </cell>
          <cell r="N52" t="str">
            <v>03-08-1998</v>
          </cell>
          <cell r="O52" t="str">
            <v>Bekar</v>
          </cell>
          <cell r="P52" t="str">
            <v>Kadın</v>
          </cell>
          <cell r="Q52" t="str">
            <v/>
          </cell>
          <cell r="R52" t="str">
            <v>MERSİN</v>
          </cell>
          <cell r="S52" t="str">
            <v>TARSUS</v>
          </cell>
        </row>
        <row r="53">
          <cell r="B53" t="str">
            <v>Gülbeyaz KARAÇİZMELİ</v>
          </cell>
          <cell r="C53" t="str">
            <v>62998314316</v>
          </cell>
          <cell r="D53" t="str">
            <v>181203039</v>
          </cell>
          <cell r="E53" t="str">
            <v>(546) 430-2075</v>
          </cell>
          <cell r="F53" t="str">
            <v>Bayburt Sağlık Hizmetleri Meslek Yüksekokulu</v>
          </cell>
          <cell r="G53" t="str">
            <v>Sağlık Bakım Hizmetleri</v>
          </cell>
          <cell r="H53" t="str">
            <v>Meslek Yüksekokul</v>
          </cell>
          <cell r="I53" t="str">
            <v>90 5464302075</v>
          </cell>
          <cell r="J53" t="str">
            <v>bulutdamla627@gmail.com</v>
          </cell>
          <cell r="K53" t="str">
            <v/>
          </cell>
          <cell r="L53" t="str">
            <v>KENAN</v>
          </cell>
          <cell r="M53" t="str">
            <v>İSLİM</v>
          </cell>
          <cell r="N53" t="str">
            <v>16-12-1997</v>
          </cell>
          <cell r="O53" t="str">
            <v>Bekar</v>
          </cell>
          <cell r="P53" t="str">
            <v>Kadın</v>
          </cell>
          <cell r="Q53" t="str">
            <v/>
          </cell>
          <cell r="R53" t="str">
            <v>ŞANLIURFA</v>
          </cell>
          <cell r="S53" t="str">
            <v>BOZOVA</v>
          </cell>
        </row>
        <row r="54">
          <cell r="B54" t="str">
            <v>Özge GÜR</v>
          </cell>
          <cell r="C54" t="str">
            <v>54796299056</v>
          </cell>
          <cell r="D54" t="str">
            <v>160302076</v>
          </cell>
          <cell r="E54" t="str">
            <v>(541) 898-8193</v>
          </cell>
          <cell r="F54" t="str">
            <v>Bayburt Eğitim Fakültesi</v>
          </cell>
          <cell r="G54" t="str">
            <v>Matematik ve  Fen Bilimleri Eğitimi Bölümü</v>
          </cell>
          <cell r="H54" t="str">
            <v>Kütüphane</v>
          </cell>
          <cell r="I54" t="str">
            <v>90  5057866275</v>
          </cell>
          <cell r="J54" t="str">
            <v>gur.ozge97@gmail.com</v>
          </cell>
          <cell r="K54" t="str">
            <v>ozge44_ozge@hotmail.com</v>
          </cell>
          <cell r="L54" t="str">
            <v>İHSAN</v>
          </cell>
          <cell r="M54" t="str">
            <v>AYŞE</v>
          </cell>
          <cell r="N54" t="str">
            <v>07-12-1997</v>
          </cell>
          <cell r="O54" t="str">
            <v>Bekar</v>
          </cell>
          <cell r="P54" t="str">
            <v>Kadın</v>
          </cell>
          <cell r="Q54" t="str">
            <v/>
          </cell>
          <cell r="R54" t="str">
            <v>MALATYA</v>
          </cell>
          <cell r="S54" t="str">
            <v>BATTALGAZİ</v>
          </cell>
        </row>
        <row r="55">
          <cell r="B55" t="str">
            <v>Döndü ÇINAR</v>
          </cell>
          <cell r="C55" t="str">
            <v>16943783832</v>
          </cell>
          <cell r="D55" t="str">
            <v>182005002</v>
          </cell>
          <cell r="E55" t="str">
            <v>(551) 122-5894</v>
          </cell>
          <cell r="F55" t="str">
            <v>Lisansüstü Eğitim Enstitüsü</v>
          </cell>
          <cell r="G55" t="str">
            <v>Organik Tarım İşletmeciliği (Disiplinlerarası)</v>
          </cell>
          <cell r="H55" t="str">
            <v>Kütüphane</v>
          </cell>
          <cell r="I55" t="str">
            <v>05511225894</v>
          </cell>
          <cell r="J55" t="str">
            <v>cinard4066@gmail.com</v>
          </cell>
          <cell r="K55" t="str">
            <v>cinard4066@gmail.com</v>
          </cell>
          <cell r="L55" t="str">
            <v>DAVUT</v>
          </cell>
          <cell r="M55" t="str">
            <v>ELİFE</v>
          </cell>
          <cell r="N55" t="str">
            <v>01-04-1995</v>
          </cell>
          <cell r="O55" t="str">
            <v>Bekar</v>
          </cell>
          <cell r="P55" t="str">
            <v>Kadın</v>
          </cell>
          <cell r="Q55" t="str">
            <v>AB RH(+)</v>
          </cell>
          <cell r="R55" t="str">
            <v>SİVAS</v>
          </cell>
          <cell r="S55" t="str">
            <v>ALTINYAYLA</v>
          </cell>
        </row>
        <row r="56">
          <cell r="B56" t="str">
            <v>Mustafa Cem BÜYÜKMERT</v>
          </cell>
          <cell r="C56" t="str">
            <v>44060060246</v>
          </cell>
          <cell r="D56" t="str">
            <v>180304025</v>
          </cell>
          <cell r="E56" t="str">
            <v>(507) 711-5660</v>
          </cell>
          <cell r="F56" t="str">
            <v>Bayburt Eğitim Fakültesi</v>
          </cell>
          <cell r="G56" t="str">
            <v>Matematik ve  Fen Bilimleri Eğitimi Bölümü</v>
          </cell>
          <cell r="H56" t="str">
            <v>Kütüphane</v>
          </cell>
          <cell r="I56" t="str">
            <v>90 5077115660</v>
          </cell>
          <cell r="J56" t="str">
            <v>cem.24980@outlook.com</v>
          </cell>
          <cell r="K56" t="str">
            <v/>
          </cell>
          <cell r="L56" t="str">
            <v>MURAT</v>
          </cell>
          <cell r="M56" t="str">
            <v>ZEKİYE</v>
          </cell>
          <cell r="N56" t="str">
            <v>20-06-1998</v>
          </cell>
          <cell r="O56" t="str">
            <v>Bekar</v>
          </cell>
          <cell r="P56" t="str">
            <v>Erkek</v>
          </cell>
          <cell r="Q56" t="str">
            <v/>
          </cell>
          <cell r="R56" t="str">
            <v>OSMANİYE</v>
          </cell>
          <cell r="S56" t="str">
            <v>DÜZİÇİ</v>
          </cell>
        </row>
        <row r="57">
          <cell r="B57" t="str">
            <v>Mehmet Ömer CANATAR</v>
          </cell>
          <cell r="C57" t="str">
            <v>23966043676</v>
          </cell>
          <cell r="D57" t="str">
            <v>160451095</v>
          </cell>
          <cell r="E57" t="str">
            <v>(507) 429-8980</v>
          </cell>
          <cell r="F57" t="str">
            <v>İlahiyat Fakültesi</v>
          </cell>
          <cell r="G57" t="str">
            <v>İlahiyat</v>
          </cell>
          <cell r="H57" t="str">
            <v>Kütüphane</v>
          </cell>
          <cell r="I57" t="str">
            <v>90  5074298980</v>
          </cell>
          <cell r="J57" t="str">
            <v>mehmedcan1998@hotmail.com</v>
          </cell>
          <cell r="K57" t="str">
            <v>mehmedcan1998@hotmail.com</v>
          </cell>
          <cell r="L57" t="str">
            <v>MUSTAFA</v>
          </cell>
          <cell r="M57" t="str">
            <v>GÜLAY</v>
          </cell>
          <cell r="N57" t="str">
            <v>14-05-1998</v>
          </cell>
          <cell r="O57" t="str">
            <v>Bekar</v>
          </cell>
          <cell r="P57" t="str">
            <v>Erkek</v>
          </cell>
          <cell r="Q57" t="str">
            <v/>
          </cell>
          <cell r="R57" t="str">
            <v>MERSİN</v>
          </cell>
          <cell r="S57" t="str">
            <v>ANAMUR</v>
          </cell>
        </row>
        <row r="58">
          <cell r="B58" t="str">
            <v>Salih AYDIN</v>
          </cell>
          <cell r="C58" t="str">
            <v>16271958650</v>
          </cell>
          <cell r="D58" t="str">
            <v>180306019</v>
          </cell>
          <cell r="E58" t="str">
            <v>(542) 684-7649</v>
          </cell>
          <cell r="F58" t="str">
            <v>Bayburt Eğitim Fakültesi</v>
          </cell>
          <cell r="G58" t="str">
            <v>Eğitim Bilimleri Bölümü</v>
          </cell>
          <cell r="H58" t="str">
            <v>Kütüphane</v>
          </cell>
          <cell r="I58" t="str">
            <v>90 5423732883</v>
          </cell>
          <cell r="J58" t="str">
            <v>aumut7291@gmail.com</v>
          </cell>
          <cell r="K58" t="str">
            <v/>
          </cell>
          <cell r="L58" t="str">
            <v>NAZMİ</v>
          </cell>
          <cell r="M58" t="str">
            <v>VADİA</v>
          </cell>
          <cell r="N58" t="str">
            <v>18-05-1998</v>
          </cell>
          <cell r="O58" t="str">
            <v>Bekar</v>
          </cell>
          <cell r="P58" t="str">
            <v>Erkek</v>
          </cell>
          <cell r="Q58" t="str">
            <v/>
          </cell>
          <cell r="R58" t="str">
            <v>ŞIRNAK</v>
          </cell>
          <cell r="S58" t="str">
            <v>ULUDERE</v>
          </cell>
        </row>
        <row r="59">
          <cell r="B59" t="str">
            <v>Hatice Emel SOFU</v>
          </cell>
          <cell r="C59" t="str">
            <v>22544668096</v>
          </cell>
          <cell r="D59" t="str">
            <v>190451108</v>
          </cell>
          <cell r="E59" t="str">
            <v>(542) 202-4397</v>
          </cell>
          <cell r="F59" t="str">
            <v>İlahiyat Fakültesi</v>
          </cell>
          <cell r="G59" t="str">
            <v>İlahiyat</v>
          </cell>
          <cell r="H59" t="str">
            <v>Fakülte</v>
          </cell>
          <cell r="I59" t="str">
            <v>90 5422024397</v>
          </cell>
          <cell r="J59" t="str">
            <v>haticeemel116@gmail.com</v>
          </cell>
          <cell r="K59" t="str">
            <v>haticeemel.116@gmail.com</v>
          </cell>
          <cell r="L59" t="str">
            <v>ZİYAEDDİN</v>
          </cell>
          <cell r="M59" t="str">
            <v>MEDİNE</v>
          </cell>
          <cell r="N59" t="str">
            <v>22-06-1996</v>
          </cell>
          <cell r="O59" t="str">
            <v>Bekar</v>
          </cell>
          <cell r="P59" t="str">
            <v>Kadın</v>
          </cell>
          <cell r="Q59" t="str">
            <v/>
          </cell>
          <cell r="R59" t="str">
            <v>ŞANLIURFA</v>
          </cell>
          <cell r="S59" t="str">
            <v>KARAKÖPRÜ</v>
          </cell>
        </row>
        <row r="60">
          <cell r="B60" t="str">
            <v>Muzaffer KARAKUŞ</v>
          </cell>
          <cell r="C60" t="str">
            <v>23047230056</v>
          </cell>
          <cell r="D60" t="str">
            <v>180501006</v>
          </cell>
          <cell r="E60" t="str">
            <v>(545) 460-3834</v>
          </cell>
          <cell r="F60" t="str">
            <v>İnsan ve Toplum Bilimleri Fakültesi</v>
          </cell>
          <cell r="G60" t="str">
            <v>Tarih Bölümü</v>
          </cell>
          <cell r="H60" t="str">
            <v>Halısaha</v>
          </cell>
          <cell r="I60" t="str">
            <v>90 5454603834</v>
          </cell>
          <cell r="J60" t="str">
            <v>mkarakus5715@gmail.com</v>
          </cell>
          <cell r="K60" t="str">
            <v>muzaffer.karaku@yandex.com</v>
          </cell>
          <cell r="L60" t="str">
            <v>YAŞAR</v>
          </cell>
          <cell r="M60" t="str">
            <v>SULTAN</v>
          </cell>
          <cell r="N60" t="str">
            <v>15-10-1999</v>
          </cell>
          <cell r="O60" t="str">
            <v>Bekar</v>
          </cell>
          <cell r="P60" t="str">
            <v>Erkek</v>
          </cell>
          <cell r="Q60" t="str">
            <v/>
          </cell>
          <cell r="R60" t="str">
            <v>AMASYA</v>
          </cell>
          <cell r="S60" t="str">
            <v>HAMAMÖZÜ</v>
          </cell>
        </row>
        <row r="61">
          <cell r="B61" t="str">
            <v>Arif KOCABIYIK</v>
          </cell>
          <cell r="C61" t="str">
            <v>22201170634</v>
          </cell>
          <cell r="D61" t="str">
            <v>180309030</v>
          </cell>
          <cell r="E61" t="str">
            <v>(553) 273-1252</v>
          </cell>
          <cell r="F61" t="str">
            <v>Bayburt Eğitim Fakültesi</v>
          </cell>
          <cell r="G61" t="str">
            <v>Yabancı Diller Eğitimi Bölümü</v>
          </cell>
          <cell r="H61" t="str">
            <v>Kütüphane</v>
          </cell>
          <cell r="I61" t="str">
            <v>90 5532731252</v>
          </cell>
          <cell r="J61" t="str">
            <v>arifkocabiyik_fb@hotmail.com</v>
          </cell>
          <cell r="K61" t="str">
            <v>arifkocabiyik_fb@hotmail.com</v>
          </cell>
          <cell r="L61" t="str">
            <v>MEHMET</v>
          </cell>
          <cell r="M61" t="str">
            <v>EMİNE</v>
          </cell>
          <cell r="N61" t="str">
            <v>06-06-1999</v>
          </cell>
          <cell r="O61" t="str">
            <v>Bekar</v>
          </cell>
          <cell r="P61" t="str">
            <v>Erkek</v>
          </cell>
          <cell r="Q61" t="str">
            <v/>
          </cell>
          <cell r="R61" t="str">
            <v>AFYONKARAHİSAR</v>
          </cell>
          <cell r="S61" t="str">
            <v>SANDIKLI</v>
          </cell>
        </row>
        <row r="62">
          <cell r="B62" t="str">
            <v>Burak KILIÇKAYA</v>
          </cell>
          <cell r="C62" t="str">
            <v>24152543680</v>
          </cell>
          <cell r="D62" t="str">
            <v>160304031</v>
          </cell>
          <cell r="E62" t="str">
            <v>(543) 356-1862</v>
          </cell>
          <cell r="F62" t="str">
            <v>Bayburt Eğitim Fakültesi</v>
          </cell>
          <cell r="G62" t="str">
            <v>Matematik ve  Fen Bilimleri Eğitimi Bölümü</v>
          </cell>
          <cell r="H62" t="str">
            <v>Fakülte</v>
          </cell>
          <cell r="I62" t="str">
            <v>90  5469388560</v>
          </cell>
          <cell r="J62" t="str">
            <v>burak.80_bayburt@hotmail.com</v>
          </cell>
          <cell r="K62" t="str">
            <v/>
          </cell>
          <cell r="L62" t="str">
            <v>HALİL İBRAHİM</v>
          </cell>
          <cell r="M62" t="str">
            <v>SELVER</v>
          </cell>
          <cell r="N62" t="str">
            <v>01-04-1998</v>
          </cell>
          <cell r="O62" t="str">
            <v>Bekar</v>
          </cell>
          <cell r="P62" t="str">
            <v>Erkek</v>
          </cell>
          <cell r="Q62" t="str">
            <v/>
          </cell>
          <cell r="R62" t="str">
            <v>SİVAS</v>
          </cell>
          <cell r="S62" t="str">
            <v>ALTINYAYLA</v>
          </cell>
        </row>
        <row r="63">
          <cell r="B63" t="str">
            <v>Hüseyin CANTÜRK</v>
          </cell>
          <cell r="C63" t="str">
            <v>26749516954</v>
          </cell>
          <cell r="D63" t="str">
            <v>190501023</v>
          </cell>
          <cell r="E63" t="str">
            <v>(541) 641-9371</v>
          </cell>
          <cell r="F63" t="str">
            <v>İnsan ve Toplum Bilimleri Fakültesi</v>
          </cell>
          <cell r="G63" t="str">
            <v>Tarih Bölümü</v>
          </cell>
          <cell r="H63" t="str">
            <v>Fakülte</v>
          </cell>
          <cell r="I63" t="str">
            <v>90 5416419371</v>
          </cell>
          <cell r="J63" t="str">
            <v>huseyincanturk96@gmail.com</v>
          </cell>
          <cell r="K63" t="str">
            <v>ademeker@gmail.com</v>
          </cell>
          <cell r="L63" t="str">
            <v>MEHMET</v>
          </cell>
          <cell r="M63" t="str">
            <v>ELİF</v>
          </cell>
          <cell r="N63" t="str">
            <v>04-04-2001</v>
          </cell>
          <cell r="O63" t="str">
            <v>Bekar</v>
          </cell>
          <cell r="P63" t="str">
            <v>Erkek</v>
          </cell>
          <cell r="Q63" t="str">
            <v/>
          </cell>
          <cell r="R63" t="str">
            <v>ÇORUM</v>
          </cell>
          <cell r="S63" t="str">
            <v>OĞUZLAR</v>
          </cell>
        </row>
        <row r="64">
          <cell r="B64" t="str">
            <v>Sevda TOSUNCUK</v>
          </cell>
          <cell r="C64" t="str">
            <v>16058943084</v>
          </cell>
          <cell r="D64" t="str">
            <v>160401049</v>
          </cell>
          <cell r="E64" t="str">
            <v>(553) 853-2948</v>
          </cell>
          <cell r="F64" t="str">
            <v>İlahiyat Fakültesi</v>
          </cell>
          <cell r="G64" t="str">
            <v>İlahiyat</v>
          </cell>
          <cell r="H64" t="str">
            <v>Daire Başkanlığı</v>
          </cell>
          <cell r="I64" t="str">
            <v>90  5355425712</v>
          </cell>
          <cell r="J64" t="str">
            <v>sevdatosuncuk0@gmail.com</v>
          </cell>
          <cell r="K64" t="str">
            <v/>
          </cell>
          <cell r="L64" t="str">
            <v>EKRAM</v>
          </cell>
          <cell r="M64" t="str">
            <v>MUHTEŞEM</v>
          </cell>
          <cell r="N64" t="str">
            <v>10-07-1998</v>
          </cell>
          <cell r="O64" t="str">
            <v>Bekar</v>
          </cell>
          <cell r="P64" t="str">
            <v>Kadın</v>
          </cell>
          <cell r="Q64" t="str">
            <v/>
          </cell>
          <cell r="R64" t="str">
            <v>BAYBURT</v>
          </cell>
          <cell r="S64" t="str">
            <v>BAYBURT MERKEZ</v>
          </cell>
        </row>
        <row r="65">
          <cell r="B65" t="str">
            <v>Hacer Rumeysa SUBAŞI</v>
          </cell>
          <cell r="C65" t="str">
            <v>15815097152</v>
          </cell>
          <cell r="D65" t="str">
            <v>160304008</v>
          </cell>
          <cell r="E65" t="str">
            <v>(553) 332-9412</v>
          </cell>
          <cell r="F65" t="str">
            <v>Bayburt Eğitim Fakültesi</v>
          </cell>
          <cell r="G65" t="str">
            <v>Matematik ve  Fen Bilimleri Eğitimi Bölümü</v>
          </cell>
          <cell r="H65" t="str">
            <v>Kütüphane</v>
          </cell>
          <cell r="I65" t="str">
            <v>90  5357744705</v>
          </cell>
          <cell r="J65" t="str">
            <v>rmys.sbs98@gmail.com</v>
          </cell>
          <cell r="K65" t="str">
            <v>hcr.rmys.98@gmail.com</v>
          </cell>
          <cell r="L65" t="str">
            <v>NİMET</v>
          </cell>
          <cell r="M65" t="str">
            <v>ELİF</v>
          </cell>
          <cell r="N65" t="str">
            <v>23-08-1998</v>
          </cell>
          <cell r="O65" t="str">
            <v>Bekar</v>
          </cell>
          <cell r="P65" t="str">
            <v>Kadın</v>
          </cell>
          <cell r="Q65" t="str">
            <v/>
          </cell>
          <cell r="R65" t="str">
            <v>GAZİANTEP</v>
          </cell>
          <cell r="S65" t="str">
            <v>NİZİP</v>
          </cell>
        </row>
        <row r="66">
          <cell r="B66" t="str">
            <v>Aleyna KUMRU</v>
          </cell>
          <cell r="C66" t="str">
            <v>27638556754</v>
          </cell>
          <cell r="D66" t="str">
            <v>181401347</v>
          </cell>
          <cell r="E66" t="str">
            <v>(554) 141-6169</v>
          </cell>
          <cell r="F66" t="str">
            <v>Demirözü Meslek Yüksekokulu</v>
          </cell>
          <cell r="G66" t="str">
            <v>Yönetim ve Organizasyon Bölümü</v>
          </cell>
          <cell r="H66" t="str">
            <v>Kütüphane</v>
          </cell>
          <cell r="I66" t="str">
            <v>90 5357780960</v>
          </cell>
          <cell r="J66" t="str">
            <v>aleynakumru98@gmail.com</v>
          </cell>
          <cell r="K66" t="str">
            <v>aleyna.kumrubayburt@gmail.com</v>
          </cell>
          <cell r="L66" t="str">
            <v>ADİL</v>
          </cell>
          <cell r="M66" t="str">
            <v>FAYZA</v>
          </cell>
          <cell r="N66" t="str">
            <v>19-07-1998</v>
          </cell>
          <cell r="O66" t="str">
            <v>Bekar</v>
          </cell>
          <cell r="P66" t="str">
            <v>Kadın</v>
          </cell>
          <cell r="Q66" t="str">
            <v/>
          </cell>
          <cell r="R66" t="str">
            <v>BAYBURT</v>
          </cell>
          <cell r="S66" t="str">
            <v>BAYBURT MERKEZ</v>
          </cell>
        </row>
        <row r="67">
          <cell r="B67" t="str">
            <v>Belma KÜÇÜKDURSUN</v>
          </cell>
          <cell r="C67" t="str">
            <v>42070904758</v>
          </cell>
          <cell r="D67" t="str">
            <v>181611044</v>
          </cell>
          <cell r="E67" t="str">
            <v>(554) 798-3431</v>
          </cell>
          <cell r="F67" t="str">
            <v>Sosyal Bilimler Meslek Yüksekokulu</v>
          </cell>
          <cell r="G67" t="str">
            <v>Ulaştırma Hizmetleri Bölümü</v>
          </cell>
          <cell r="H67" t="str">
            <v>Meslek Yüksekokul</v>
          </cell>
          <cell r="I67" t="str">
            <v>90 5547983431</v>
          </cell>
          <cell r="J67" t="str">
            <v>belmakucukdursun55@gmail.com</v>
          </cell>
          <cell r="K67" t="str">
            <v>belmakucukdursun@hotmail.com</v>
          </cell>
          <cell r="L67" t="str">
            <v>MUHAMMET</v>
          </cell>
          <cell r="M67" t="str">
            <v>CENNET</v>
          </cell>
          <cell r="N67" t="str">
            <v>24-05-1998</v>
          </cell>
          <cell r="O67" t="str">
            <v>Bekar</v>
          </cell>
          <cell r="P67" t="str">
            <v>Kadın</v>
          </cell>
          <cell r="Q67" t="str">
            <v/>
          </cell>
          <cell r="R67" t="str">
            <v>SAMSUN</v>
          </cell>
          <cell r="S67" t="str">
            <v>ALAÇAM</v>
          </cell>
        </row>
        <row r="68">
          <cell r="B68" t="str">
            <v>Berfin ELMAS</v>
          </cell>
          <cell r="C68" t="str">
            <v>10460874202</v>
          </cell>
          <cell r="D68" t="str">
            <v>180301010</v>
          </cell>
          <cell r="E68" t="str">
            <v>(541) 536-4355</v>
          </cell>
          <cell r="F68" t="str">
            <v>Bayburt Eğitim Fakültesi</v>
          </cell>
          <cell r="G68" t="str">
            <v>Temel Eğitim Bölümü</v>
          </cell>
          <cell r="H68" t="str">
            <v>Kütüphane</v>
          </cell>
          <cell r="I68" t="str">
            <v>90 5459639775</v>
          </cell>
          <cell r="J68" t="str">
            <v>brfnelms.22@gmail.com</v>
          </cell>
          <cell r="K68" t="str">
            <v>bilal.orun4748@gmail.com</v>
          </cell>
          <cell r="L68" t="str">
            <v>ABDULVAHAP</v>
          </cell>
          <cell r="M68" t="str">
            <v>HATİCE</v>
          </cell>
          <cell r="N68" t="str">
            <v>22-02-2002</v>
          </cell>
          <cell r="O68" t="str">
            <v>Bekar</v>
          </cell>
          <cell r="P68" t="str">
            <v>Kadın</v>
          </cell>
          <cell r="Q68" t="str">
            <v/>
          </cell>
          <cell r="R68" t="str">
            <v>MARDİN</v>
          </cell>
          <cell r="S68" t="str">
            <v>NUSAYBİN</v>
          </cell>
        </row>
        <row r="69">
          <cell r="B69" t="str">
            <v>Seda MULUK</v>
          </cell>
          <cell r="C69" t="str">
            <v>50680008872</v>
          </cell>
          <cell r="D69" t="str">
            <v>160304050</v>
          </cell>
          <cell r="E69" t="str">
            <v>(541) 380-1311</v>
          </cell>
          <cell r="F69" t="str">
            <v>Bayburt Eğitim Fakültesi</v>
          </cell>
          <cell r="G69" t="str">
            <v>Matematik ve  Fen Bilimleri Eğitimi Bölümü</v>
          </cell>
          <cell r="H69" t="str">
            <v>Kütüphane</v>
          </cell>
          <cell r="I69" t="str">
            <v>90  5385439025</v>
          </cell>
          <cell r="J69" t="str">
            <v>sedamuluk@gmail.com</v>
          </cell>
          <cell r="K69" t="str">
            <v/>
          </cell>
          <cell r="L69" t="str">
            <v>MEHMET</v>
          </cell>
          <cell r="M69" t="str">
            <v>AYŞE</v>
          </cell>
          <cell r="N69" t="str">
            <v>04-10-1997</v>
          </cell>
          <cell r="O69" t="str">
            <v>Bekar</v>
          </cell>
          <cell r="P69" t="str">
            <v>Kadın</v>
          </cell>
          <cell r="Q69" t="str">
            <v/>
          </cell>
          <cell r="R69" t="str">
            <v>HATAY</v>
          </cell>
          <cell r="S69" t="str">
            <v>ERZİN</v>
          </cell>
        </row>
        <row r="70">
          <cell r="B70" t="str">
            <v>Buşra AYGÜN</v>
          </cell>
          <cell r="C70" t="str">
            <v>32726128270</v>
          </cell>
          <cell r="D70" t="str">
            <v>180301006</v>
          </cell>
          <cell r="E70" t="str">
            <v>(541) 848-0612</v>
          </cell>
          <cell r="F70" t="str">
            <v>Bayburt Eğitim Fakültesi</v>
          </cell>
          <cell r="G70" t="str">
            <v>Temel Eğitim Bölümü</v>
          </cell>
          <cell r="H70" t="str">
            <v>Kütüphane</v>
          </cell>
          <cell r="I70" t="str">
            <v>90 5418480512</v>
          </cell>
          <cell r="J70" t="str">
            <v>busraaygun14@gmail.com</v>
          </cell>
          <cell r="K70" t="str">
            <v>busraaygun14@gmail.com</v>
          </cell>
          <cell r="L70" t="str">
            <v>MEHMET</v>
          </cell>
          <cell r="M70" t="str">
            <v>BİLMEZ</v>
          </cell>
          <cell r="N70" t="str">
            <v>01-07-1999</v>
          </cell>
          <cell r="O70" t="str">
            <v>Bekar</v>
          </cell>
          <cell r="P70" t="str">
            <v>Kadın</v>
          </cell>
          <cell r="Q70" t="str">
            <v/>
          </cell>
          <cell r="R70" t="str">
            <v>MARDİN</v>
          </cell>
          <cell r="S70" t="str">
            <v>MİDYAT</v>
          </cell>
        </row>
        <row r="71">
          <cell r="B71" t="str">
            <v>Seda ÇİÇEK</v>
          </cell>
          <cell r="C71" t="str">
            <v>40366848458</v>
          </cell>
          <cell r="D71" t="str">
            <v>181252050</v>
          </cell>
          <cell r="E71" t="str">
            <v>(536) 390-8480</v>
          </cell>
          <cell r="F71" t="str">
            <v>Bayburt Sağlık Hizmetleri Meslek Yüksekokulu</v>
          </cell>
          <cell r="G71" t="str">
            <v>Tıbbi Hizmetler ve Teknikler Bölümü</v>
          </cell>
          <cell r="H71" t="str">
            <v>Fakülte</v>
          </cell>
          <cell r="I71" t="str">
            <v>90 5436260912</v>
          </cell>
          <cell r="J71" t="str">
            <v>cckseda61@gmail.com</v>
          </cell>
          <cell r="K71" t="str">
            <v>cicekseda21@gmail.com</v>
          </cell>
          <cell r="L71" t="str">
            <v>FERİT</v>
          </cell>
          <cell r="M71" t="str">
            <v>ZÜBEYDE</v>
          </cell>
          <cell r="N71" t="str">
            <v>28-08-1997</v>
          </cell>
          <cell r="O71" t="str">
            <v>Bekar</v>
          </cell>
          <cell r="P71" t="str">
            <v>Kadın</v>
          </cell>
          <cell r="Q71" t="str">
            <v/>
          </cell>
          <cell r="R71" t="str">
            <v>VAN</v>
          </cell>
          <cell r="S71" t="str">
            <v>ERCİŞ</v>
          </cell>
        </row>
        <row r="72">
          <cell r="B72" t="str">
            <v>Neşe GÖKDEMİR</v>
          </cell>
          <cell r="C72" t="str">
            <v>29941732030</v>
          </cell>
          <cell r="D72" t="str">
            <v>160302025</v>
          </cell>
          <cell r="E72" t="str">
            <v>(539) 200-3628</v>
          </cell>
          <cell r="F72" t="str">
            <v>Bayburt Eğitim Fakültesi</v>
          </cell>
          <cell r="G72" t="str">
            <v>Matematik ve  Fen Bilimleri Eğitimi Bölümü</v>
          </cell>
          <cell r="H72" t="str">
            <v>Kütüphane</v>
          </cell>
          <cell r="I72" t="str">
            <v>90  5346571192</v>
          </cell>
          <cell r="J72" t="str">
            <v>nesegkdmr33@gmail.com</v>
          </cell>
          <cell r="K72" t="str">
            <v>mezerim@hotmail.com</v>
          </cell>
          <cell r="L72" t="str">
            <v>HÜSEYİN</v>
          </cell>
          <cell r="M72" t="str">
            <v>MÜNEVVER</v>
          </cell>
          <cell r="N72" t="str">
            <v>06-04-1998</v>
          </cell>
          <cell r="O72" t="str">
            <v>Bekar</v>
          </cell>
          <cell r="P72" t="str">
            <v>Kadın</v>
          </cell>
          <cell r="Q72" t="str">
            <v/>
          </cell>
          <cell r="R72" t="str">
            <v>MERSİN</v>
          </cell>
          <cell r="S72" t="str">
            <v>TOROSLAR</v>
          </cell>
        </row>
        <row r="73">
          <cell r="B73" t="str">
            <v>Kutas ER</v>
          </cell>
          <cell r="C73" t="str">
            <v>42790264644</v>
          </cell>
          <cell r="D73" t="str">
            <v>180451117</v>
          </cell>
          <cell r="E73" t="str">
            <v>(535) 475-4133</v>
          </cell>
          <cell r="F73" t="str">
            <v>İlahiyat Fakültesi</v>
          </cell>
          <cell r="G73" t="str">
            <v>İlahiyat</v>
          </cell>
          <cell r="H73" t="str">
            <v>Kütüphane</v>
          </cell>
          <cell r="I73" t="str">
            <v>90 5354754133</v>
          </cell>
          <cell r="J73" t="str">
            <v>kutaser007@gmail.com</v>
          </cell>
          <cell r="K73" t="str">
            <v/>
          </cell>
          <cell r="L73" t="str">
            <v>NURETTİN</v>
          </cell>
          <cell r="M73" t="str">
            <v>ZÜHRE</v>
          </cell>
          <cell r="N73" t="str">
            <v>01-12-1999</v>
          </cell>
          <cell r="O73" t="str">
            <v>Bekar</v>
          </cell>
          <cell r="P73" t="str">
            <v>Erkek</v>
          </cell>
          <cell r="Q73" t="str">
            <v/>
          </cell>
          <cell r="R73" t="str">
            <v>HAKKARİ</v>
          </cell>
          <cell r="S73" t="str">
            <v>ŞEMDİNLİ</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sheetData>
      <sheetData sheetId="1">
        <row r="5">
          <cell r="C5">
            <v>0</v>
          </cell>
        </row>
      </sheetData>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V39"/>
  <sheetViews>
    <sheetView tabSelected="1" view="pageBreakPreview" zoomScaleNormal="100" zoomScaleSheetLayoutView="100" workbookViewId="0">
      <selection activeCell="A21" sqref="A21:V21"/>
    </sheetView>
  </sheetViews>
  <sheetFormatPr defaultRowHeight="15.75" x14ac:dyDescent="0.25"/>
  <cols>
    <col min="1" max="68" width="4.7109375" style="1" customWidth="1"/>
    <col min="69" max="16384" width="9.140625" style="1"/>
  </cols>
  <sheetData>
    <row r="1" spans="1:22" x14ac:dyDescent="0.25">
      <c r="A1" s="42" t="s">
        <v>0</v>
      </c>
      <c r="B1" s="42"/>
      <c r="C1" s="42"/>
      <c r="D1" s="42"/>
      <c r="E1" s="42"/>
      <c r="F1" s="42"/>
      <c r="G1" s="42"/>
      <c r="H1" s="42"/>
      <c r="I1" s="42"/>
      <c r="J1" s="42"/>
      <c r="K1" s="42"/>
      <c r="L1" s="42"/>
      <c r="M1" s="42"/>
      <c r="N1" s="42"/>
      <c r="O1" s="42"/>
      <c r="P1" s="42"/>
      <c r="Q1" s="42"/>
      <c r="R1" s="42"/>
      <c r="S1" s="42"/>
      <c r="T1" s="42"/>
      <c r="U1" s="42"/>
      <c r="V1" s="42"/>
    </row>
    <row r="2" spans="1:22" x14ac:dyDescent="0.25">
      <c r="A2" s="42" t="s">
        <v>1</v>
      </c>
      <c r="B2" s="42"/>
      <c r="C2" s="42"/>
      <c r="D2" s="42"/>
      <c r="E2" s="42"/>
      <c r="F2" s="42"/>
      <c r="G2" s="42"/>
      <c r="H2" s="42"/>
      <c r="I2" s="42"/>
      <c r="J2" s="42"/>
      <c r="K2" s="42"/>
      <c r="L2" s="42"/>
      <c r="M2" s="42"/>
      <c r="N2" s="42"/>
      <c r="O2" s="42"/>
      <c r="P2" s="42"/>
      <c r="Q2" s="42"/>
      <c r="R2" s="42"/>
      <c r="S2" s="42"/>
      <c r="T2" s="42"/>
      <c r="U2" s="42"/>
      <c r="V2" s="42"/>
    </row>
    <row r="3" spans="1:22" x14ac:dyDescent="0.25">
      <c r="A3" s="42" t="s">
        <v>2</v>
      </c>
      <c r="B3" s="42"/>
      <c r="C3" s="42"/>
      <c r="D3" s="42"/>
      <c r="E3" s="42"/>
      <c r="F3" s="42"/>
      <c r="G3" s="42"/>
      <c r="H3" s="42"/>
      <c r="I3" s="42"/>
      <c r="J3" s="42"/>
      <c r="K3" s="42"/>
      <c r="L3" s="42"/>
      <c r="M3" s="42"/>
      <c r="N3" s="42"/>
      <c r="O3" s="42"/>
      <c r="P3" s="42"/>
      <c r="Q3" s="42"/>
      <c r="R3" s="42"/>
      <c r="S3" s="42"/>
      <c r="T3" s="42"/>
      <c r="U3" s="42"/>
      <c r="V3" s="42"/>
    </row>
    <row r="4" spans="1:22" x14ac:dyDescent="0.25">
      <c r="A4" s="42" t="s">
        <v>3</v>
      </c>
      <c r="B4" s="42"/>
      <c r="C4" s="42"/>
      <c r="D4" s="42"/>
      <c r="E4" s="42"/>
      <c r="F4" s="42"/>
      <c r="G4" s="42"/>
      <c r="H4" s="42"/>
      <c r="I4" s="42"/>
      <c r="J4" s="42"/>
      <c r="K4" s="42"/>
      <c r="L4" s="42"/>
      <c r="M4" s="42"/>
      <c r="N4" s="42"/>
      <c r="O4" s="42"/>
      <c r="P4" s="42"/>
      <c r="Q4" s="42"/>
      <c r="R4" s="42"/>
      <c r="S4" s="42"/>
      <c r="T4" s="42"/>
      <c r="U4" s="42"/>
      <c r="V4" s="42"/>
    </row>
    <row r="6" spans="1:22" ht="16.5" thickBot="1" x14ac:dyDescent="0.3"/>
    <row r="7" spans="1:22" x14ac:dyDescent="0.25">
      <c r="A7" s="2" t="s">
        <v>4</v>
      </c>
      <c r="B7" s="3"/>
      <c r="C7" s="3"/>
      <c r="D7" s="43" t="str">
        <f>IFERROR(VLOOKUP([1]GRİŞ!$C$5,[1]LİSTE!$B$3:$S$250,5,FALSE),"")</f>
        <v/>
      </c>
      <c r="E7" s="43"/>
      <c r="F7" s="43"/>
      <c r="G7" s="43"/>
      <c r="H7" s="43"/>
      <c r="I7" s="43"/>
      <c r="J7" s="43"/>
      <c r="K7" s="43"/>
      <c r="L7" s="43"/>
      <c r="M7" s="43"/>
      <c r="N7" s="44" t="s">
        <v>5</v>
      </c>
      <c r="O7" s="44"/>
      <c r="P7" s="44"/>
      <c r="Q7" s="44"/>
      <c r="R7" s="44"/>
      <c r="S7" s="44"/>
      <c r="T7" s="44"/>
      <c r="U7" s="44"/>
      <c r="V7" s="45"/>
    </row>
    <row r="8" spans="1:22" x14ac:dyDescent="0.25">
      <c r="A8" s="8" t="str">
        <f>IFERROR(VLOOKUP([1]GRİŞ!$C$5,[1]LİSTE!$B$3:$S$250,6,FALSE),"")</f>
        <v/>
      </c>
      <c r="B8" s="9"/>
      <c r="C8" s="9"/>
      <c r="D8" s="9"/>
      <c r="E8" s="9"/>
      <c r="F8" s="9"/>
      <c r="G8" s="9"/>
      <c r="H8" s="9"/>
      <c r="I8" s="9"/>
      <c r="J8" s="9"/>
      <c r="K8" s="21" t="s">
        <v>6</v>
      </c>
      <c r="L8" s="21"/>
      <c r="M8" s="30" t="str">
        <f>IFERROR(VLOOKUP([1]GRİŞ!$C$5,[1]LİSTE!$B$3:$S$250,3,FALSE),"")</f>
        <v/>
      </c>
      <c r="N8" s="30"/>
      <c r="O8" s="30"/>
      <c r="P8" s="30"/>
      <c r="Q8" s="30"/>
      <c r="R8" s="10" t="s">
        <v>7</v>
      </c>
      <c r="S8" s="10"/>
      <c r="T8" s="10"/>
      <c r="U8" s="10"/>
      <c r="V8" s="11"/>
    </row>
    <row r="9" spans="1:22" x14ac:dyDescent="0.25">
      <c r="A9" s="31" t="s">
        <v>8</v>
      </c>
      <c r="B9" s="10"/>
      <c r="C9" s="10"/>
      <c r="D9" s="10"/>
      <c r="E9" s="10"/>
      <c r="F9" s="10"/>
      <c r="G9" s="10"/>
      <c r="H9" s="10"/>
      <c r="I9" s="10"/>
      <c r="J9" s="10"/>
      <c r="K9" s="10"/>
      <c r="L9" s="10"/>
      <c r="M9" s="10"/>
      <c r="N9" s="10"/>
      <c r="O9" s="10"/>
      <c r="P9" s="10"/>
      <c r="Q9" s="10"/>
      <c r="R9" s="10"/>
      <c r="S9" s="10"/>
      <c r="T9" s="10"/>
      <c r="U9" s="10"/>
      <c r="V9" s="11"/>
    </row>
    <row r="10" spans="1:22" ht="16.5" thickBot="1" x14ac:dyDescent="0.3">
      <c r="A10" s="4"/>
      <c r="B10" s="5"/>
      <c r="C10" s="5"/>
      <c r="D10" s="5"/>
      <c r="E10" s="5"/>
      <c r="F10" s="5"/>
      <c r="G10" s="5"/>
      <c r="H10" s="5"/>
      <c r="I10" s="5"/>
      <c r="J10" s="5"/>
      <c r="K10" s="5"/>
      <c r="L10" s="5"/>
      <c r="M10" s="5"/>
      <c r="N10" s="5"/>
      <c r="O10" s="5"/>
      <c r="P10" s="5"/>
      <c r="Q10" s="5"/>
      <c r="R10" s="5"/>
      <c r="S10" s="5"/>
      <c r="T10" s="5"/>
      <c r="U10" s="5"/>
      <c r="V10" s="6"/>
    </row>
    <row r="11" spans="1:22" x14ac:dyDescent="0.25">
      <c r="A11" s="32"/>
      <c r="B11" s="33"/>
      <c r="C11" s="34" t="s">
        <v>9</v>
      </c>
      <c r="D11" s="34"/>
      <c r="E11" s="34"/>
      <c r="F11" s="34"/>
      <c r="G11" s="34"/>
      <c r="H11" s="34"/>
      <c r="I11" s="34"/>
      <c r="J11" s="34"/>
      <c r="K11" s="34"/>
      <c r="L11" s="34"/>
      <c r="M11" s="34"/>
      <c r="N11" s="34"/>
      <c r="O11" s="34"/>
      <c r="P11" s="34"/>
      <c r="Q11" s="34"/>
      <c r="R11" s="34"/>
      <c r="S11" s="34"/>
      <c r="T11" s="34"/>
      <c r="U11" s="34"/>
      <c r="V11" s="35"/>
    </row>
    <row r="12" spans="1:22" ht="16.5" thickBot="1" x14ac:dyDescent="0.3">
      <c r="A12" s="12"/>
      <c r="B12" s="14"/>
      <c r="C12" s="34"/>
      <c r="D12" s="34"/>
      <c r="E12" s="34"/>
      <c r="F12" s="34"/>
      <c r="G12" s="34"/>
      <c r="H12" s="34"/>
      <c r="I12" s="34"/>
      <c r="J12" s="34"/>
      <c r="K12" s="34"/>
      <c r="L12" s="34"/>
      <c r="M12" s="34"/>
      <c r="N12" s="34"/>
      <c r="O12" s="34"/>
      <c r="P12" s="34"/>
      <c r="Q12" s="34"/>
      <c r="R12" s="34"/>
      <c r="S12" s="34"/>
      <c r="T12" s="34"/>
      <c r="U12" s="34"/>
      <c r="V12" s="35"/>
    </row>
    <row r="13" spans="1:22" ht="16.5" thickBot="1" x14ac:dyDescent="0.3">
      <c r="A13" s="20"/>
      <c r="B13" s="21"/>
      <c r="C13" s="21"/>
      <c r="D13" s="21"/>
      <c r="E13" s="21"/>
      <c r="F13" s="21"/>
      <c r="G13" s="21"/>
      <c r="H13" s="21"/>
      <c r="I13" s="21"/>
      <c r="J13" s="21"/>
      <c r="K13" s="21"/>
      <c r="L13" s="21"/>
      <c r="M13" s="21"/>
      <c r="N13" s="21"/>
      <c r="O13" s="21"/>
      <c r="P13" s="21"/>
      <c r="Q13" s="21"/>
      <c r="R13" s="21"/>
      <c r="S13" s="21"/>
      <c r="T13" s="21"/>
      <c r="U13" s="21"/>
      <c r="V13" s="22"/>
    </row>
    <row r="14" spans="1:22" x14ac:dyDescent="0.25">
      <c r="A14" s="32"/>
      <c r="B14" s="33"/>
      <c r="C14" s="34" t="s">
        <v>10</v>
      </c>
      <c r="D14" s="34"/>
      <c r="E14" s="34"/>
      <c r="F14" s="34"/>
      <c r="G14" s="34"/>
      <c r="H14" s="34"/>
      <c r="I14" s="34"/>
      <c r="J14" s="34"/>
      <c r="K14" s="34"/>
      <c r="L14" s="34"/>
      <c r="M14" s="34"/>
      <c r="N14" s="34"/>
      <c r="O14" s="34"/>
      <c r="P14" s="34"/>
      <c r="Q14" s="34"/>
      <c r="R14" s="34"/>
      <c r="S14" s="34"/>
      <c r="T14" s="34"/>
      <c r="U14" s="34"/>
      <c r="V14" s="35"/>
    </row>
    <row r="15" spans="1:22" ht="16.5" thickBot="1" x14ac:dyDescent="0.3">
      <c r="A15" s="12"/>
      <c r="B15" s="14"/>
      <c r="C15" s="34"/>
      <c r="D15" s="34"/>
      <c r="E15" s="34"/>
      <c r="F15" s="34"/>
      <c r="G15" s="34"/>
      <c r="H15" s="34"/>
      <c r="I15" s="34"/>
      <c r="J15" s="34"/>
      <c r="K15" s="34"/>
      <c r="L15" s="34"/>
      <c r="M15" s="34"/>
      <c r="N15" s="34"/>
      <c r="O15" s="34"/>
      <c r="P15" s="34"/>
      <c r="Q15" s="34"/>
      <c r="R15" s="34"/>
      <c r="S15" s="34"/>
      <c r="T15" s="34"/>
      <c r="U15" s="34"/>
      <c r="V15" s="35"/>
    </row>
    <row r="16" spans="1:22" x14ac:dyDescent="0.25">
      <c r="A16" s="20"/>
      <c r="B16" s="21"/>
      <c r="C16" s="21"/>
      <c r="D16" s="21"/>
      <c r="E16" s="21"/>
      <c r="F16" s="21"/>
      <c r="G16" s="21"/>
      <c r="H16" s="21"/>
      <c r="I16" s="21"/>
      <c r="J16" s="21"/>
      <c r="K16" s="21"/>
      <c r="L16" s="21"/>
      <c r="M16" s="21"/>
      <c r="N16" s="21"/>
      <c r="O16" s="21"/>
      <c r="P16" s="21"/>
      <c r="Q16" s="21"/>
      <c r="R16" s="21"/>
      <c r="S16" s="21"/>
      <c r="T16" s="21"/>
      <c r="U16" s="21"/>
      <c r="V16" s="22"/>
    </row>
    <row r="17" spans="1:22" x14ac:dyDescent="0.25">
      <c r="A17" s="36" t="s">
        <v>11</v>
      </c>
      <c r="B17" s="37"/>
      <c r="C17" s="37"/>
      <c r="D17" s="37"/>
      <c r="E17" s="37"/>
      <c r="F17" s="37"/>
      <c r="G17" s="37"/>
      <c r="H17" s="37"/>
      <c r="I17" s="37"/>
      <c r="J17" s="37"/>
      <c r="K17" s="37"/>
      <c r="L17" s="37"/>
      <c r="M17" s="37"/>
      <c r="N17" s="37"/>
      <c r="O17" s="37"/>
      <c r="P17" s="37"/>
      <c r="Q17" s="37"/>
      <c r="R17" s="37"/>
      <c r="S17" s="37"/>
      <c r="T17" s="37"/>
      <c r="U17" s="37"/>
      <c r="V17" s="38"/>
    </row>
    <row r="18" spans="1:22" x14ac:dyDescent="0.25">
      <c r="A18" s="36"/>
      <c r="B18" s="37"/>
      <c r="C18" s="37"/>
      <c r="D18" s="37"/>
      <c r="E18" s="37"/>
      <c r="F18" s="37"/>
      <c r="G18" s="37"/>
      <c r="H18" s="37"/>
      <c r="I18" s="37"/>
      <c r="J18" s="37"/>
      <c r="K18" s="37"/>
      <c r="L18" s="37"/>
      <c r="M18" s="37"/>
      <c r="N18" s="37"/>
      <c r="O18" s="37"/>
      <c r="P18" s="37"/>
      <c r="Q18" s="37"/>
      <c r="R18" s="37"/>
      <c r="S18" s="37"/>
      <c r="T18" s="37"/>
      <c r="U18" s="37"/>
      <c r="V18" s="38"/>
    </row>
    <row r="19" spans="1:22" ht="16.5" thickBot="1" x14ac:dyDescent="0.3">
      <c r="A19" s="39"/>
      <c r="B19" s="40"/>
      <c r="C19" s="40"/>
      <c r="D19" s="40"/>
      <c r="E19" s="40"/>
      <c r="F19" s="40"/>
      <c r="G19" s="40"/>
      <c r="H19" s="40"/>
      <c r="I19" s="40"/>
      <c r="J19" s="40"/>
      <c r="K19" s="40"/>
      <c r="L19" s="40"/>
      <c r="M19" s="40"/>
      <c r="N19" s="40"/>
      <c r="O19" s="40"/>
      <c r="P19" s="40"/>
      <c r="Q19" s="40"/>
      <c r="R19" s="40"/>
      <c r="S19" s="40"/>
      <c r="T19" s="40"/>
      <c r="U19" s="40"/>
      <c r="V19" s="41"/>
    </row>
    <row r="20" spans="1:22" ht="16.5" thickBot="1" x14ac:dyDescent="0.3">
      <c r="A20" s="13"/>
      <c r="B20" s="13"/>
      <c r="C20" s="13"/>
      <c r="D20" s="13"/>
      <c r="E20" s="13"/>
      <c r="F20" s="13"/>
      <c r="G20" s="13"/>
      <c r="H20" s="13"/>
      <c r="I20" s="13"/>
      <c r="J20" s="13"/>
      <c r="K20" s="13"/>
      <c r="L20" s="13"/>
      <c r="M20" s="13"/>
      <c r="N20" s="13"/>
      <c r="O20" s="13"/>
      <c r="P20" s="13"/>
      <c r="Q20" s="13"/>
      <c r="R20" s="13"/>
      <c r="S20" s="13"/>
      <c r="T20" s="13"/>
      <c r="U20" s="13"/>
      <c r="V20" s="13"/>
    </row>
    <row r="21" spans="1:22" x14ac:dyDescent="0.25">
      <c r="A21" s="17" t="s">
        <v>12</v>
      </c>
      <c r="B21" s="18"/>
      <c r="C21" s="18"/>
      <c r="D21" s="18"/>
      <c r="E21" s="18"/>
      <c r="F21" s="18"/>
      <c r="G21" s="18"/>
      <c r="H21" s="18"/>
      <c r="I21" s="18"/>
      <c r="J21" s="18"/>
      <c r="K21" s="18"/>
      <c r="L21" s="18"/>
      <c r="M21" s="18"/>
      <c r="N21" s="18"/>
      <c r="O21" s="18"/>
      <c r="P21" s="18"/>
      <c r="Q21" s="18"/>
      <c r="R21" s="18"/>
      <c r="S21" s="18"/>
      <c r="T21" s="18"/>
      <c r="U21" s="18"/>
      <c r="V21" s="19"/>
    </row>
    <row r="22" spans="1:22" x14ac:dyDescent="0.25">
      <c r="A22" s="20"/>
      <c r="B22" s="21"/>
      <c r="C22" s="21"/>
      <c r="D22" s="21"/>
      <c r="E22" s="21"/>
      <c r="F22" s="21"/>
      <c r="G22" s="21"/>
      <c r="H22" s="21"/>
      <c r="I22" s="21"/>
      <c r="J22" s="21"/>
      <c r="K22" s="21"/>
      <c r="L22" s="21"/>
      <c r="M22" s="21"/>
      <c r="N22" s="21"/>
      <c r="O22" s="21"/>
      <c r="P22" s="21"/>
      <c r="Q22" s="21"/>
      <c r="R22" s="21"/>
      <c r="S22" s="21"/>
      <c r="T22" s="21"/>
      <c r="U22" s="21"/>
      <c r="V22" s="22"/>
    </row>
    <row r="23" spans="1:22" x14ac:dyDescent="0.25">
      <c r="A23" s="20"/>
      <c r="B23" s="21"/>
      <c r="C23" s="21"/>
      <c r="D23" s="21"/>
      <c r="E23" s="21"/>
      <c r="F23" s="21"/>
      <c r="G23" s="21"/>
      <c r="H23" s="21"/>
      <c r="I23" s="21"/>
      <c r="J23" s="21"/>
      <c r="K23" s="21"/>
      <c r="L23" s="21"/>
      <c r="M23" s="21"/>
      <c r="N23" s="21"/>
      <c r="O23" s="21"/>
      <c r="P23" s="21"/>
      <c r="Q23" s="21"/>
      <c r="R23" s="21"/>
      <c r="S23" s="21"/>
      <c r="T23" s="21"/>
      <c r="U23" s="21"/>
      <c r="V23" s="22"/>
    </row>
    <row r="24" spans="1:22" x14ac:dyDescent="0.25">
      <c r="A24" s="20"/>
      <c r="B24" s="21"/>
      <c r="C24" s="21"/>
      <c r="D24" s="21"/>
      <c r="E24" s="21"/>
      <c r="F24" s="21"/>
      <c r="G24" s="21"/>
      <c r="H24" s="21"/>
      <c r="I24" s="21"/>
      <c r="J24" s="21"/>
      <c r="K24" s="21"/>
      <c r="L24" s="21"/>
      <c r="M24" s="21"/>
      <c r="N24" s="21"/>
      <c r="O24" s="21"/>
      <c r="P24" s="21"/>
      <c r="Q24" s="21"/>
      <c r="R24" s="21"/>
      <c r="S24" s="21"/>
      <c r="T24" s="21"/>
      <c r="U24" s="21"/>
      <c r="V24" s="22"/>
    </row>
    <row r="25" spans="1:22" ht="16.5" thickBot="1" x14ac:dyDescent="0.3">
      <c r="A25" s="12"/>
      <c r="B25" s="13"/>
      <c r="C25" s="13"/>
      <c r="D25" s="13"/>
      <c r="E25" s="13"/>
      <c r="F25" s="13"/>
      <c r="G25" s="13"/>
      <c r="H25" s="13"/>
      <c r="I25" s="13"/>
      <c r="J25" s="13"/>
      <c r="K25" s="13"/>
      <c r="L25" s="13"/>
      <c r="M25" s="13"/>
      <c r="N25" s="13"/>
      <c r="O25" s="13"/>
      <c r="P25" s="13"/>
      <c r="Q25" s="13"/>
      <c r="R25" s="13"/>
      <c r="S25" s="13"/>
      <c r="T25" s="13"/>
      <c r="U25" s="13"/>
      <c r="V25" s="14"/>
    </row>
    <row r="26" spans="1:22" ht="16.5" thickBot="1" x14ac:dyDescent="0.3"/>
    <row r="27" spans="1:22" x14ac:dyDescent="0.25">
      <c r="A27" s="23" t="s">
        <v>13</v>
      </c>
      <c r="B27" s="24"/>
      <c r="C27" s="24"/>
      <c r="D27" s="24"/>
      <c r="E27" s="24"/>
      <c r="F27" s="24"/>
      <c r="G27" s="24"/>
      <c r="H27" s="24"/>
      <c r="I27" s="24"/>
      <c r="J27" s="24"/>
      <c r="K27" s="24"/>
      <c r="L27" s="24"/>
      <c r="M27" s="24"/>
      <c r="N27" s="24"/>
      <c r="O27" s="24"/>
      <c r="P27" s="24"/>
      <c r="Q27" s="24"/>
      <c r="R27" s="24"/>
      <c r="S27" s="24"/>
      <c r="T27" s="24"/>
      <c r="U27" s="24"/>
      <c r="V27" s="25"/>
    </row>
    <row r="28" spans="1:22" x14ac:dyDescent="0.25">
      <c r="A28" s="26"/>
      <c r="B28" s="27"/>
      <c r="C28" s="27"/>
      <c r="D28" s="27"/>
      <c r="E28" s="27"/>
      <c r="F28" s="27"/>
      <c r="G28" s="27"/>
      <c r="H28" s="27"/>
      <c r="I28" s="27"/>
      <c r="J28" s="27"/>
      <c r="K28" s="27"/>
      <c r="L28" s="27"/>
      <c r="M28" s="27"/>
      <c r="N28" s="27"/>
      <c r="O28" s="27"/>
      <c r="P28" s="27"/>
      <c r="Q28" s="27"/>
      <c r="R28" s="27"/>
      <c r="S28" s="27"/>
      <c r="T28" s="27"/>
      <c r="U28" s="27"/>
      <c r="V28" s="28"/>
    </row>
    <row r="29" spans="1:22" x14ac:dyDescent="0.25">
      <c r="A29" s="26"/>
      <c r="B29" s="27"/>
      <c r="C29" s="27"/>
      <c r="D29" s="27"/>
      <c r="E29" s="27"/>
      <c r="F29" s="27"/>
      <c r="G29" s="27"/>
      <c r="H29" s="27"/>
      <c r="I29" s="27"/>
      <c r="J29" s="27"/>
      <c r="K29" s="27"/>
      <c r="L29" s="27"/>
      <c r="M29" s="27"/>
      <c r="N29" s="27"/>
      <c r="O29" s="27"/>
      <c r="P29" s="27"/>
      <c r="Q29" s="27"/>
      <c r="R29" s="27"/>
      <c r="S29" s="27"/>
      <c r="T29" s="27"/>
      <c r="U29" s="27"/>
      <c r="V29" s="28"/>
    </row>
    <row r="30" spans="1:22" x14ac:dyDescent="0.25">
      <c r="A30" s="26"/>
      <c r="B30" s="27"/>
      <c r="C30" s="27"/>
      <c r="D30" s="27"/>
      <c r="E30" s="27"/>
      <c r="F30" s="27"/>
      <c r="G30" s="27"/>
      <c r="H30" s="27"/>
      <c r="I30" s="27"/>
      <c r="J30" s="27"/>
      <c r="K30" s="27"/>
      <c r="L30" s="27"/>
      <c r="M30" s="27"/>
      <c r="N30" s="27"/>
      <c r="O30" s="27"/>
      <c r="P30" s="27"/>
      <c r="Q30" s="27"/>
      <c r="R30" s="27"/>
      <c r="S30" s="27"/>
      <c r="T30" s="27"/>
      <c r="U30" s="27"/>
      <c r="V30" s="28"/>
    </row>
    <row r="31" spans="1:22" x14ac:dyDescent="0.25">
      <c r="A31" s="26"/>
      <c r="B31" s="27"/>
      <c r="C31" s="27"/>
      <c r="D31" s="27"/>
      <c r="E31" s="27"/>
      <c r="F31" s="27"/>
      <c r="G31" s="27"/>
      <c r="H31" s="27"/>
      <c r="I31" s="27"/>
      <c r="J31" s="27"/>
      <c r="K31" s="27"/>
      <c r="L31" s="27"/>
      <c r="M31" s="27"/>
      <c r="N31" s="27"/>
      <c r="O31" s="27"/>
      <c r="P31" s="27"/>
      <c r="Q31" s="27"/>
      <c r="R31" s="27"/>
      <c r="S31" s="27"/>
      <c r="T31" s="27"/>
      <c r="U31" s="27"/>
      <c r="V31" s="28"/>
    </row>
    <row r="32" spans="1:22" x14ac:dyDescent="0.25">
      <c r="A32" s="26"/>
      <c r="B32" s="27"/>
      <c r="C32" s="27"/>
      <c r="D32" s="27"/>
      <c r="E32" s="27"/>
      <c r="F32" s="27"/>
      <c r="G32" s="27"/>
      <c r="H32" s="27"/>
      <c r="I32" s="27"/>
      <c r="J32" s="27"/>
      <c r="K32" s="27"/>
      <c r="L32" s="27"/>
      <c r="M32" s="27"/>
      <c r="N32" s="27"/>
      <c r="O32" s="27"/>
      <c r="P32" s="27"/>
      <c r="Q32" s="27"/>
      <c r="R32" s="27"/>
      <c r="S32" s="27"/>
      <c r="T32" s="27"/>
      <c r="U32" s="27"/>
      <c r="V32" s="28"/>
    </row>
    <row r="33" spans="1:22" x14ac:dyDescent="0.25">
      <c r="A33" s="20"/>
      <c r="B33" s="21"/>
      <c r="C33" s="21"/>
      <c r="D33" s="21"/>
      <c r="E33" s="21"/>
      <c r="F33" s="21"/>
      <c r="G33" s="21"/>
      <c r="H33" s="21"/>
      <c r="I33" s="21"/>
      <c r="J33" s="21"/>
      <c r="K33" s="21"/>
      <c r="L33" s="21"/>
      <c r="M33" s="21"/>
      <c r="N33" s="21"/>
      <c r="O33" s="21"/>
      <c r="P33" s="21"/>
      <c r="Q33" s="21"/>
      <c r="R33" s="21"/>
      <c r="S33" s="21"/>
      <c r="T33" s="21"/>
      <c r="U33" s="21"/>
      <c r="V33" s="22"/>
    </row>
    <row r="34" spans="1:22" x14ac:dyDescent="0.25">
      <c r="A34" s="8" t="s">
        <v>14</v>
      </c>
      <c r="B34" s="9"/>
      <c r="C34" s="9"/>
      <c r="D34" s="9"/>
      <c r="E34" s="9"/>
      <c r="F34" s="7" t="s">
        <v>15</v>
      </c>
      <c r="G34" s="9" t="str">
        <f>IFERROR(VLOOKUP([1]GRİŞ!$C$5,[1]LİSTE!$B$3:$S$250,1,FALSE),"")</f>
        <v/>
      </c>
      <c r="H34" s="9"/>
      <c r="I34" s="9"/>
      <c r="J34" s="9"/>
      <c r="K34" s="9"/>
      <c r="L34" s="9"/>
      <c r="M34" s="9"/>
      <c r="N34" s="9"/>
      <c r="O34" s="9"/>
      <c r="P34" s="9"/>
      <c r="Q34" s="9"/>
      <c r="R34" s="9"/>
      <c r="S34" s="9"/>
      <c r="T34" s="9"/>
      <c r="U34" s="9"/>
      <c r="V34" s="29"/>
    </row>
    <row r="35" spans="1:22" x14ac:dyDescent="0.25">
      <c r="A35" s="8" t="s">
        <v>16</v>
      </c>
      <c r="B35" s="9"/>
      <c r="C35" s="9"/>
      <c r="D35" s="9"/>
      <c r="E35" s="9"/>
      <c r="F35" s="7" t="s">
        <v>15</v>
      </c>
      <c r="G35" s="10" t="str">
        <f>IFERROR(VLOOKUP([1]GRİŞ!$C$5,[1]LİSTE!$B$3:$S$250,2,FALSE),"")</f>
        <v/>
      </c>
      <c r="H35" s="10"/>
      <c r="I35" s="10"/>
      <c r="J35" s="10"/>
      <c r="K35" s="10"/>
      <c r="L35" s="10"/>
      <c r="M35" s="10"/>
      <c r="N35" s="10"/>
      <c r="O35" s="10"/>
      <c r="P35" s="10"/>
      <c r="Q35" s="10"/>
      <c r="R35" s="10"/>
      <c r="S35" s="10"/>
      <c r="T35" s="10"/>
      <c r="U35" s="10"/>
      <c r="V35" s="11"/>
    </row>
    <row r="36" spans="1:22" x14ac:dyDescent="0.25">
      <c r="A36" s="8" t="s">
        <v>17</v>
      </c>
      <c r="B36" s="9"/>
      <c r="C36" s="9"/>
      <c r="D36" s="9"/>
      <c r="E36" s="9"/>
      <c r="F36" s="7" t="s">
        <v>15</v>
      </c>
      <c r="G36" s="15" t="str">
        <f>IFERROR(VLOOKUP([1]GRİŞ!$C$5,[1]LİSTE!$B$3:$S$250,4,FALSE),"")</f>
        <v/>
      </c>
      <c r="H36" s="15"/>
      <c r="I36" s="15"/>
      <c r="J36" s="15"/>
      <c r="K36" s="15"/>
      <c r="L36" s="15"/>
      <c r="M36" s="15"/>
      <c r="N36" s="15"/>
      <c r="O36" s="15"/>
      <c r="P36" s="15"/>
      <c r="Q36" s="15"/>
      <c r="R36" s="15"/>
      <c r="S36" s="15"/>
      <c r="T36" s="15"/>
      <c r="U36" s="15"/>
      <c r="V36" s="16"/>
    </row>
    <row r="37" spans="1:22" x14ac:dyDescent="0.25">
      <c r="A37" s="8" t="s">
        <v>18</v>
      </c>
      <c r="B37" s="9"/>
      <c r="C37" s="9"/>
      <c r="D37" s="9"/>
      <c r="E37" s="9"/>
      <c r="F37" s="7" t="s">
        <v>15</v>
      </c>
      <c r="G37" s="10"/>
      <c r="H37" s="10"/>
      <c r="I37" s="10"/>
      <c r="J37" s="10"/>
      <c r="K37" s="10"/>
      <c r="L37" s="10"/>
      <c r="M37" s="10"/>
      <c r="N37" s="10"/>
      <c r="O37" s="10"/>
      <c r="P37" s="10"/>
      <c r="Q37" s="10"/>
      <c r="R37" s="10"/>
      <c r="S37" s="10"/>
      <c r="T37" s="10"/>
      <c r="U37" s="10"/>
      <c r="V37" s="11"/>
    </row>
    <row r="38" spans="1:22" x14ac:dyDescent="0.25">
      <c r="A38" s="8" t="s">
        <v>19</v>
      </c>
      <c r="B38" s="9"/>
      <c r="C38" s="9"/>
      <c r="D38" s="9"/>
      <c r="E38" s="9"/>
      <c r="F38" s="7" t="s">
        <v>15</v>
      </c>
      <c r="G38" s="10"/>
      <c r="H38" s="10"/>
      <c r="I38" s="10"/>
      <c r="J38" s="10"/>
      <c r="K38" s="10"/>
      <c r="L38" s="10"/>
      <c r="M38" s="10"/>
      <c r="N38" s="10"/>
      <c r="O38" s="10"/>
      <c r="P38" s="10"/>
      <c r="Q38" s="10"/>
      <c r="R38" s="10"/>
      <c r="S38" s="10"/>
      <c r="T38" s="10"/>
      <c r="U38" s="10"/>
      <c r="V38" s="11"/>
    </row>
    <row r="39" spans="1:22" ht="16.5" thickBot="1" x14ac:dyDescent="0.3">
      <c r="A39" s="12"/>
      <c r="B39" s="13"/>
      <c r="C39" s="13"/>
      <c r="D39" s="13"/>
      <c r="E39" s="13"/>
      <c r="F39" s="13"/>
      <c r="G39" s="13"/>
      <c r="H39" s="13"/>
      <c r="I39" s="13"/>
      <c r="J39" s="13"/>
      <c r="K39" s="13"/>
      <c r="L39" s="13"/>
      <c r="M39" s="13"/>
      <c r="N39" s="13"/>
      <c r="O39" s="13"/>
      <c r="P39" s="13"/>
      <c r="Q39" s="13"/>
      <c r="R39" s="13"/>
      <c r="S39" s="13"/>
      <c r="T39" s="13"/>
      <c r="U39" s="13"/>
      <c r="V39" s="14"/>
    </row>
  </sheetData>
  <sheetProtection algorithmName="SHA-512" hashValue="rGxeMHn4BJdNHqL2y8RuPZNMEYVzLg59bmYEnSVF2FgR4IK7Ekr9PJ0Z10oItWNTYMwzhXwgFlZg+sos5iOuyQ==" saltValue="Se968GboNgCiJMAW5J56XQ==" spinCount="100000" sheet="1" objects="1" scenarios="1"/>
  <mergeCells count="34">
    <mergeCell ref="A1:V1"/>
    <mergeCell ref="A2:V2"/>
    <mergeCell ref="A3:V3"/>
    <mergeCell ref="A4:V4"/>
    <mergeCell ref="D7:M7"/>
    <mergeCell ref="N7:V7"/>
    <mergeCell ref="A20:V20"/>
    <mergeCell ref="A8:J8"/>
    <mergeCell ref="K8:L8"/>
    <mergeCell ref="M8:Q8"/>
    <mergeCell ref="R8:V8"/>
    <mergeCell ref="A9:V9"/>
    <mergeCell ref="A11:B12"/>
    <mergeCell ref="C11:V12"/>
    <mergeCell ref="A13:V13"/>
    <mergeCell ref="A14:B15"/>
    <mergeCell ref="C14:V15"/>
    <mergeCell ref="A16:V16"/>
    <mergeCell ref="A17:V19"/>
    <mergeCell ref="A21:V21"/>
    <mergeCell ref="A22:V25"/>
    <mergeCell ref="A27:V32"/>
    <mergeCell ref="A33:V33"/>
    <mergeCell ref="A34:E34"/>
    <mergeCell ref="G34:V34"/>
    <mergeCell ref="A38:E38"/>
    <mergeCell ref="G38:V38"/>
    <mergeCell ref="A39:V39"/>
    <mergeCell ref="A35:E35"/>
    <mergeCell ref="G35:V35"/>
    <mergeCell ref="A36:E36"/>
    <mergeCell ref="G36:V36"/>
    <mergeCell ref="A37:E37"/>
    <mergeCell ref="G37:V37"/>
  </mergeCell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SGK TAAHHÜTNAME</vt:lpstr>
      <vt:lpstr>'SGK TAAHHÜTNAME'!Yazdırma_Alanı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BayUni</dc:creator>
  <cp:lastModifiedBy>HP</cp:lastModifiedBy>
  <cp:lastPrinted>2020-06-02T05:39:58Z</cp:lastPrinted>
  <dcterms:created xsi:type="dcterms:W3CDTF">2019-10-28T05:47:07Z</dcterms:created>
  <dcterms:modified xsi:type="dcterms:W3CDTF">2022-09-27T08:38:13Z</dcterms:modified>
</cp:coreProperties>
</file>