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460" windowHeight="951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<sst xmlns="http://schemas.openxmlformats.org/spreadsheetml/2006/main" count="47" uniqueCount="40">
  <si>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</si>
  <si>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</si>
  <si>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</si>
  <si>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</si>
  <si>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</si>
  <si>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</si>
  <si>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</si>
  <si>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</si>
  <si>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</si>
  <si>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</si>
  <si>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</si>
  <si>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</si>
  <si>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</si>
  <si>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</si>
  <si>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</si>
  <si>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</si>
  <si>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</si>
  <si>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</si>
  <si>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Aylık/kadro derecesi 5-15 olanlar</t>
  </si>
  <si>
    <t>I-</t>
  </si>
  <si>
    <t>Memur ve Hizmetlilerden;</t>
  </si>
  <si>
    <t>50 nci Maddenin 1, 2, 3, 4 ve 5 inci Bentlerinde Yer Alan Personel :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</si>
  <si>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</si>
  <si>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</si>
  <si>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</si>
  <si>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</si>
  <si>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</si>
  <si>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</si>
  <si>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</si>
  <si>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</si>
  <si>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 xml:space="preserve">Türkiye Büyük Millet Meclisi Başkanı ve Cumhurbaşkanı Yardımcıları </t>
  </si>
  <si>
    <t>Anayasa Mahkemesi Başkanı, Bakanlar, Genelkurmay Başkanı, Milletvekilleri, Kuvvet Komutanları,</t>
  </si>
  <si>
    <t xml:space="preserve">Jandarma  Genel  Komutanı,  Sahil Güvenlik Komutanı, Cumhurbaşkanlığı İdari İşler Başkanı, </t>
  </si>
  <si>
    <t xml:space="preserve">Danıştay Başsavcısı, Diyanet İşleri ve Yükseköğretim Kurulu Başkanları, Kamu Başdenetçisi </t>
  </si>
  <si>
    <t xml:space="preserve">Yargıtay, Danıştay, Uyuşmazlık  Mahkemesi  ve  Sayıştay  Başkanları, Yargıtay Cumhuriyet Başsavcısı, </t>
  </si>
  <si>
    <t xml:space="preserve">Türkiye Büyük Millet Meclisi Genel Sekreteri, Orgeneraller, Oramiraller, </t>
  </si>
  <si>
    <t>Ek göstergesi 8000 ve daha yüksek olan kadrolarda bulunanlar (1)</t>
  </si>
  <si>
    <t>Ek göstergesi  6400 (dahil) - 8000 (hariç) olan kadrolarda bulunanlar</t>
  </si>
  <si>
    <t>Ek göstergesi  3600 (dahil) -  6400 (hariç) olan kadrolarda bulunanlar</t>
  </si>
  <si>
    <r>
      <t xml:space="preserve">6245 sayılı Harcırah Kanununun 33 üncü maddesinin (b) fıkrasına göre yatacak yer temini için ödenecek ücretlerin hesabında gündeliklerinin </t>
    </r>
    <r>
      <rPr>
        <i/>
        <sz val="16"/>
        <rFont val="Times New Roman"/>
        <family val="1"/>
      </rPr>
      <t>% 60</t>
    </r>
    <r>
      <rPr>
        <i/>
        <sz val="16"/>
        <color indexed="30"/>
        <rFont val="Times New Roman"/>
        <family val="1"/>
      </rPr>
      <t xml:space="preserve"> </t>
    </r>
    <r>
      <rPr>
        <i/>
        <sz val="16"/>
        <rFont val="Times New Roman"/>
        <family val="1"/>
      </rPr>
      <t xml:space="preserve">artırımlı miktarı, (d) fıkrasına göre yapılacak ödemelerde ise görevlendirmenin  ilk 10 günü için gündeliklerinin </t>
    </r>
    <r>
      <rPr>
        <i/>
        <sz val="16"/>
        <rFont val="Times New Roman"/>
        <family val="1"/>
      </rPr>
      <t>% 60</t>
    </r>
    <r>
      <rPr>
        <i/>
        <sz val="16"/>
        <color indexed="30"/>
        <rFont val="Times New Roman"/>
        <family val="1"/>
      </rPr>
      <t xml:space="preserve"> </t>
    </r>
    <r>
      <rPr>
        <i/>
        <sz val="16"/>
        <rFont val="Times New Roman"/>
        <family val="1"/>
      </rPr>
      <t>artırımlı miktarı, takip eden 80 günü için gündeliklerinin %50 si, müteakip 90 günü için ise müstehak oldukları gündeliklerinin %40’ı  esas alınır.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</si>
</sst>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00"/>
    <numFmt numFmtId="181" formatCode="0.0000"/>
    <numFmt numFmtId="182" formatCode="0.000"/>
    <numFmt numFmtId="183" formatCode="0.0"/>
    <numFmt numFmtId="184" formatCode="0.0%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i/>
      <vertAlign val="superscript"/>
      <sz val="12"/>
      <name val="Times New Roman"/>
      <family val="1"/>
    </font>
    <font>
      <sz val="14"/>
      <name val="Arial Tur"/>
      <family val="0"/>
    </font>
    <font>
      <sz val="14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8"/>
      <name val="Arial"/>
      <family val="2"/>
    </font>
    <font>
      <i/>
      <sz val="18"/>
      <name val="Times New Roman"/>
      <family val="1"/>
    </font>
    <font>
      <sz val="16"/>
      <name val="Arial Tur"/>
      <family val="0"/>
    </font>
    <font>
      <sz val="18"/>
      <name val="Arial Tur"/>
      <family val="0"/>
    </font>
    <font>
      <b/>
      <sz val="16"/>
      <name val="Arial TUR"/>
      <family val="0"/>
    </font>
    <font>
      <sz val="12"/>
      <name val="Arial Tur"/>
      <family val="0"/>
    </font>
    <font>
      <i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50" applyFont="1" applyAlignment="1">
      <alignment vertical="top"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horizontal="right"/>
      <protection/>
    </xf>
    <xf numFmtId="0" fontId="5" fillId="0" borderId="0" xfId="50" applyFont="1" applyAlignment="1">
      <alignment horizontal="center" vertical="top"/>
      <protection/>
    </xf>
    <xf numFmtId="0" fontId="6" fillId="0" borderId="0" xfId="50" applyFont="1" applyAlignment="1">
      <alignment horizontal="right" vertical="top"/>
      <protection/>
    </xf>
    <xf numFmtId="2" fontId="6" fillId="0" borderId="0" xfId="50" applyNumberFormat="1" applyFont="1" applyFill="1" applyAlignment="1">
      <alignment horizontal="center"/>
      <protection/>
    </xf>
    <xf numFmtId="0" fontId="1" fillId="0" borderId="0" xfId="50">
      <alignment/>
      <protection/>
    </xf>
    <xf numFmtId="0" fontId="9" fillId="0" borderId="0" xfId="50" applyFont="1" applyAlignment="1">
      <alignment horizontal="left" vertical="top" wrapText="1"/>
      <protection/>
    </xf>
    <xf numFmtId="0" fontId="6" fillId="0" borderId="0" xfId="50" applyFont="1" applyBorder="1" applyAlignment="1">
      <alignment horizontal="right" vertical="top"/>
      <protection/>
    </xf>
    <xf numFmtId="0" fontId="6" fillId="0" borderId="0" xfId="50" applyFont="1" applyBorder="1">
      <alignment/>
      <protection/>
    </xf>
    <xf numFmtId="0" fontId="6" fillId="0" borderId="0" xfId="50" applyFont="1" applyBorder="1" applyAlignment="1">
      <alignment horizontal="right"/>
      <protection/>
    </xf>
    <xf numFmtId="2" fontId="10" fillId="33" borderId="0" xfId="50" applyNumberFormat="1" applyFont="1" applyFill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 wrapText="1"/>
      <protection/>
    </xf>
    <xf numFmtId="0" fontId="12" fillId="0" borderId="0" xfId="50" applyFont="1" applyBorder="1">
      <alignment/>
      <protection/>
    </xf>
    <xf numFmtId="1" fontId="7" fillId="33" borderId="0" xfId="50" applyNumberFormat="1" applyFont="1" applyFill="1" applyBorder="1" applyAlignment="1">
      <alignment horizontal="center"/>
      <protection/>
    </xf>
    <xf numFmtId="3" fontId="7" fillId="34" borderId="0" xfId="50" applyNumberFormat="1" applyFont="1" applyFill="1" applyBorder="1" applyAlignment="1">
      <alignment horizontal="center" wrapText="1"/>
      <protection/>
    </xf>
    <xf numFmtId="2" fontId="10" fillId="33" borderId="0" xfId="50" applyNumberFormat="1" applyFont="1" applyFill="1" applyBorder="1" applyAlignment="1">
      <alignment horizontal="center"/>
      <protection/>
    </xf>
    <xf numFmtId="2" fontId="10" fillId="34" borderId="0" xfId="50" applyNumberFormat="1" applyFont="1" applyFill="1" applyBorder="1" applyAlignment="1">
      <alignment horizontal="center" vertical="center"/>
      <protection/>
    </xf>
    <xf numFmtId="3" fontId="10" fillId="33" borderId="0" xfId="50" applyNumberFormat="1" applyFont="1" applyFill="1" applyBorder="1" applyAlignment="1">
      <alignment horizontal="center"/>
      <protection/>
    </xf>
    <xf numFmtId="2" fontId="6" fillId="0" borderId="0" xfId="0" applyNumberFormat="1" applyFont="1" applyAlignment="1">
      <alignment/>
    </xf>
    <xf numFmtId="0" fontId="8" fillId="0" borderId="10" xfId="50" applyFont="1" applyBorder="1" applyAlignment="1">
      <alignment shrinkToFit="1"/>
      <protection/>
    </xf>
    <xf numFmtId="2" fontId="10" fillId="34" borderId="0" xfId="50" applyNumberFormat="1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 vertical="top"/>
    </xf>
    <xf numFmtId="3" fontId="10" fillId="0" borderId="0" xfId="50" applyNumberFormat="1" applyFont="1" applyFill="1" applyBorder="1" applyAlignment="1">
      <alignment horizontal="center"/>
      <protection/>
    </xf>
    <xf numFmtId="2" fontId="10" fillId="0" borderId="0" xfId="50" applyNumberFormat="1" applyFont="1" applyFill="1" applyBorder="1" applyAlignment="1">
      <alignment horizontal="center"/>
      <protection/>
    </xf>
    <xf numFmtId="2" fontId="10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4" fillId="0" borderId="0" xfId="50" applyFont="1" applyBorder="1" applyAlignment="1" quotePrefix="1">
      <alignment horizontal="right" vertical="top"/>
      <protection/>
    </xf>
    <xf numFmtId="0" fontId="15" fillId="0" borderId="0" xfId="0" applyFont="1" applyAlignment="1">
      <alignment/>
    </xf>
    <xf numFmtId="2" fontId="16" fillId="0" borderId="0" xfId="0" applyNumberFormat="1" applyFont="1" applyAlignment="1">
      <alignment/>
    </xf>
    <xf numFmtId="0" fontId="4" fillId="0" borderId="0" xfId="50" applyFont="1" applyBorder="1" applyAlignment="1">
      <alignment horizontal="right" vertical="top"/>
      <protection/>
    </xf>
    <xf numFmtId="0" fontId="4" fillId="0" borderId="0" xfId="50" applyFont="1" applyBorder="1">
      <alignment/>
      <protection/>
    </xf>
    <xf numFmtId="0" fontId="17" fillId="0" borderId="0" xfId="50" applyFont="1" applyBorder="1">
      <alignment/>
      <protection/>
    </xf>
    <xf numFmtId="0" fontId="17" fillId="0" borderId="0" xfId="50" applyFont="1" applyBorder="1" applyAlignment="1">
      <alignment horizontal="right"/>
      <protection/>
    </xf>
    <xf numFmtId="0" fontId="4" fillId="0" borderId="0" xfId="50" applyFont="1" applyBorder="1" applyAlignment="1">
      <alignment horizontal="right"/>
      <protection/>
    </xf>
    <xf numFmtId="0" fontId="17" fillId="0" borderId="0" xfId="50" applyFont="1" applyBorder="1" applyAlignment="1">
      <alignment horizontal="right" vertical="top"/>
      <protection/>
    </xf>
    <xf numFmtId="0" fontId="17" fillId="0" borderId="0" xfId="50" applyFont="1" applyBorder="1" applyAlignment="1">
      <alignment horizontal="justify"/>
      <protection/>
    </xf>
    <xf numFmtId="0" fontId="18" fillId="0" borderId="0" xfId="50" applyFont="1" applyBorder="1" applyAlignment="1">
      <alignment horizontal="justify" vertical="top" wrapText="1"/>
      <protection/>
    </xf>
    <xf numFmtId="0" fontId="18" fillId="0" borderId="0" xfId="0" applyFont="1" applyFill="1" applyBorder="1" applyAlignment="1">
      <alignment horizontal="justify" vertical="top" wrapText="1"/>
    </xf>
    <xf numFmtId="3" fontId="4" fillId="33" borderId="0" xfId="50" applyNumberFormat="1" applyFont="1" applyFill="1" applyBorder="1" applyAlignment="1">
      <alignment horizontal="center"/>
      <protection/>
    </xf>
    <xf numFmtId="0" fontId="17" fillId="0" borderId="0" xfId="50" applyFont="1" applyBorder="1" applyAlignment="1">
      <alignment vertical="top"/>
      <protection/>
    </xf>
    <xf numFmtId="0" fontId="17" fillId="0" borderId="0" xfId="50" applyFont="1" applyBorder="1" applyAlignment="1">
      <alignment vertical="top"/>
      <protection/>
    </xf>
    <xf numFmtId="0" fontId="17" fillId="0" borderId="0" xfId="50" applyFont="1" applyBorder="1" applyAlignment="1">
      <alignment/>
      <protection/>
    </xf>
    <xf numFmtId="2" fontId="4" fillId="33" borderId="0" xfId="50" applyNumberFormat="1" applyFont="1" applyFill="1" applyBorder="1" applyAlignment="1">
      <alignment horizontal="center"/>
      <protection/>
    </xf>
    <xf numFmtId="0" fontId="17" fillId="0" borderId="10" xfId="50" applyFont="1" applyBorder="1" applyAlignment="1">
      <alignment/>
      <protection/>
    </xf>
    <xf numFmtId="0" fontId="17" fillId="0" borderId="0" xfId="50" applyFont="1" applyAlignment="1">
      <alignment horizontal="right"/>
      <protection/>
    </xf>
    <xf numFmtId="0" fontId="17" fillId="0" borderId="0" xfId="50" applyFont="1" applyAlignment="1">
      <alignment horizontal="right" vertical="top"/>
      <protection/>
    </xf>
    <xf numFmtId="0" fontId="17" fillId="0" borderId="0" xfId="50" applyFont="1">
      <alignment/>
      <protection/>
    </xf>
    <xf numFmtId="0" fontId="20" fillId="0" borderId="0" xfId="50" applyFont="1">
      <alignment/>
      <protection/>
    </xf>
    <xf numFmtId="0" fontId="21" fillId="0" borderId="0" xfId="50" applyFont="1" applyBorder="1">
      <alignment/>
      <protection/>
    </xf>
    <xf numFmtId="0" fontId="21" fillId="0" borderId="0" xfId="50" applyFont="1" applyAlignment="1">
      <alignment horizontal="right" vertical="top"/>
      <protection/>
    </xf>
    <xf numFmtId="0" fontId="21" fillId="0" borderId="0" xfId="50" applyFont="1" applyAlignment="1">
      <alignment horizontal="justify" vertical="top" wrapText="1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Alignment="1">
      <alignment/>
    </xf>
    <xf numFmtId="0" fontId="23" fillId="0" borderId="0" xfId="0" applyFont="1" applyAlignment="1">
      <alignment/>
    </xf>
    <xf numFmtId="2" fontId="17" fillId="0" borderId="0" xfId="0" applyNumberFormat="1" applyFont="1" applyAlignment="1">
      <alignment/>
    </xf>
    <xf numFmtId="2" fontId="17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/>
    </xf>
    <xf numFmtId="1" fontId="17" fillId="0" borderId="0" xfId="0" applyNumberFormat="1" applyFont="1" applyAlignment="1">
      <alignment/>
    </xf>
    <xf numFmtId="0" fontId="17" fillId="0" borderId="0" xfId="50" applyFont="1" applyBorder="1" applyAlignment="1">
      <alignment horizontal="justify" vertical="center"/>
      <protection/>
    </xf>
    <xf numFmtId="0" fontId="17" fillId="0" borderId="0" xfId="50" applyFont="1" applyBorder="1" applyAlignment="1">
      <alignment vertical="center"/>
      <protection/>
    </xf>
    <xf numFmtId="0" fontId="17" fillId="0" borderId="0" xfId="50" applyFont="1" applyBorder="1" applyAlignment="1">
      <alignment horizontal="right" vertical="center"/>
      <protection/>
    </xf>
    <xf numFmtId="0" fontId="17" fillId="0" borderId="0" xfId="50" applyFont="1" applyAlignment="1">
      <alignment horizontal="justify"/>
      <protection/>
    </xf>
    <xf numFmtId="0" fontId="4" fillId="0" borderId="0" xfId="50" applyFont="1" applyBorder="1" applyAlignment="1">
      <alignment vertical="top"/>
      <protection/>
    </xf>
    <xf numFmtId="0" fontId="4" fillId="0" borderId="0" xfId="50" applyFont="1" applyBorder="1" applyAlignment="1">
      <alignment horizontal="right" vertical="center"/>
      <protection/>
    </xf>
    <xf numFmtId="0" fontId="21" fillId="0" borderId="0" xfId="50" applyFont="1" applyAlignment="1">
      <alignment horizontal="justify" vertical="top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0" fontId="13" fillId="0" borderId="0" xfId="50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70" zoomScaleNormal="70" zoomScalePageLayoutView="0" workbookViewId="0" topLeftCell="A1">
      <selection activeCell="B25" sqref="B25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160.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6" width="13.625" style="0" customWidth="1"/>
    <col min="17" max="17" width="7.875" style="0" customWidth="1"/>
  </cols>
  <sheetData>
    <row r="1" spans="1:13" ht="22.5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2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56.25" customHeight="1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25.5" customHeight="1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7" ht="37.5" customHeight="1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78"/>
      <c r="O5" s="78"/>
      <c r="P5" s="78"/>
      <c r="Q5" s="63"/>
    </row>
    <row r="6" spans="1:17" ht="69" customHeight="1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4" t="s">
        <v>27</v>
      </c>
      <c r="O6" s="65"/>
      <c r="P6" s="65"/>
      <c r="Q6" s="66"/>
    </row>
    <row r="7" spans="1:17" ht="30" customHeight="1">
      <c r="A7" s="32" t="s">
        <v>19</v>
      </c>
      <c r="B7" s="73" t="s">
        <v>0</v>
      </c>
      <c r="C7" s="34"/>
      <c r="D7" s="10"/>
      <c r="E7" s="10"/>
      <c r="F7" s="10"/>
      <c r="G7" s="10"/>
      <c r="H7" s="10"/>
      <c r="I7" s="10"/>
      <c r="J7" s="10"/>
      <c r="K7" s="10"/>
      <c r="L7" s="10"/>
      <c r="M7" s="14">
        <v>1.058</v>
      </c>
      <c r="N7" s="54"/>
      <c r="O7" s="54"/>
      <c r="P7" s="54"/>
      <c r="Q7" s="54"/>
    </row>
    <row r="8" spans="1:17" ht="30" customHeight="1">
      <c r="A8" s="35"/>
      <c r="B8" s="33"/>
      <c r="C8" s="34"/>
      <c r="D8" s="15">
        <v>2006</v>
      </c>
      <c r="E8" s="15">
        <v>2007</v>
      </c>
      <c r="F8" s="15" t="s">
        <v>23</v>
      </c>
      <c r="G8" s="15">
        <v>2008</v>
      </c>
      <c r="H8" s="15" t="s">
        <v>23</v>
      </c>
      <c r="I8" s="15">
        <v>2009</v>
      </c>
      <c r="J8" s="15" t="s">
        <v>23</v>
      </c>
      <c r="K8" s="15">
        <v>2011</v>
      </c>
      <c r="L8" s="15" t="s">
        <v>23</v>
      </c>
      <c r="M8" s="16" t="s">
        <v>25</v>
      </c>
      <c r="N8" s="54"/>
      <c r="O8" s="59"/>
      <c r="P8" s="59"/>
      <c r="Q8" s="59"/>
    </row>
    <row r="9" spans="1:18" ht="30" customHeight="1">
      <c r="A9" s="74" t="s">
        <v>11</v>
      </c>
      <c r="B9" s="71" t="s">
        <v>3</v>
      </c>
      <c r="C9" s="70" t="s">
        <v>30</v>
      </c>
      <c r="D9" s="17">
        <v>32.5</v>
      </c>
      <c r="E9" s="17">
        <v>36</v>
      </c>
      <c r="F9" s="17">
        <f>(E9-D9)/D9*100</f>
        <v>10.76923076923077</v>
      </c>
      <c r="G9" s="17">
        <v>38</v>
      </c>
      <c r="H9" s="17">
        <f>(G9-E9)/E9*100</f>
        <v>5.555555555555555</v>
      </c>
      <c r="I9" s="12">
        <v>41</v>
      </c>
      <c r="J9" s="12">
        <f>(I9-G9)/G9*100</f>
        <v>7.894736842105263</v>
      </c>
      <c r="K9" s="12">
        <v>45.5</v>
      </c>
      <c r="L9" s="12">
        <f>(K9-I9)/I9*100</f>
        <v>10.975609756097562</v>
      </c>
      <c r="M9" s="18">
        <f>K9*$M$7</f>
        <v>48.139</v>
      </c>
      <c r="N9" s="56"/>
      <c r="O9" s="68">
        <v>500</v>
      </c>
      <c r="P9" s="59"/>
      <c r="Q9" s="59"/>
      <c r="R9" s="67"/>
    </row>
    <row r="10" spans="1:18" ht="30" customHeight="1">
      <c r="A10" s="36"/>
      <c r="B10" s="71" t="s">
        <v>1</v>
      </c>
      <c r="C10" s="69" t="s">
        <v>31</v>
      </c>
      <c r="D10" s="17"/>
      <c r="E10" s="17"/>
      <c r="F10" s="17"/>
      <c r="G10" s="17"/>
      <c r="H10" s="17"/>
      <c r="I10" s="12"/>
      <c r="J10" s="12"/>
      <c r="K10" s="12"/>
      <c r="L10" s="12"/>
      <c r="M10" s="18"/>
      <c r="N10" s="56"/>
      <c r="O10" s="68"/>
      <c r="P10" s="59"/>
      <c r="Q10" s="59"/>
      <c r="R10" s="67"/>
    </row>
    <row r="11" spans="1:18" ht="30" customHeight="1">
      <c r="A11" s="36"/>
      <c r="B11" s="37"/>
      <c r="C11" s="38" t="s">
        <v>32</v>
      </c>
      <c r="D11" s="17"/>
      <c r="E11" s="17"/>
      <c r="F11" s="17"/>
      <c r="G11" s="17"/>
      <c r="H11" s="17"/>
      <c r="I11" s="12"/>
      <c r="J11" s="12"/>
      <c r="K11" s="12"/>
      <c r="L11" s="12"/>
      <c r="M11" s="18"/>
      <c r="N11" s="56"/>
      <c r="O11" s="68"/>
      <c r="P11" s="59"/>
      <c r="Q11" s="59"/>
      <c r="R11" s="67"/>
    </row>
    <row r="12" spans="1:18" ht="30" customHeight="1">
      <c r="A12" s="36"/>
      <c r="B12" s="37"/>
      <c r="C12" s="34" t="s">
        <v>35</v>
      </c>
      <c r="D12" s="17"/>
      <c r="E12" s="17"/>
      <c r="F12" s="17"/>
      <c r="G12" s="17"/>
      <c r="H12" s="17"/>
      <c r="I12" s="12"/>
      <c r="J12" s="12"/>
      <c r="K12" s="12"/>
      <c r="L12" s="12"/>
      <c r="M12" s="18"/>
      <c r="N12" s="56"/>
      <c r="O12" s="68"/>
      <c r="P12" s="59"/>
      <c r="Q12" s="59"/>
      <c r="R12" s="67"/>
    </row>
    <row r="13" spans="1:18" ht="30" customHeight="1">
      <c r="A13" s="36"/>
      <c r="B13" s="37"/>
      <c r="C13" s="34" t="s">
        <v>34</v>
      </c>
      <c r="D13" s="17"/>
      <c r="E13" s="17"/>
      <c r="F13" s="17"/>
      <c r="G13" s="17"/>
      <c r="H13" s="17"/>
      <c r="I13" s="12"/>
      <c r="J13" s="12"/>
      <c r="K13" s="12"/>
      <c r="L13" s="12"/>
      <c r="M13" s="18"/>
      <c r="N13" s="56"/>
      <c r="O13" s="68"/>
      <c r="P13" s="59"/>
      <c r="Q13" s="59"/>
      <c r="R13" s="67"/>
    </row>
    <row r="14" spans="1:18" ht="30" customHeight="1">
      <c r="A14" s="35"/>
      <c r="B14" s="37"/>
      <c r="C14" s="34" t="s">
        <v>33</v>
      </c>
      <c r="D14" s="17">
        <v>30</v>
      </c>
      <c r="E14" s="17">
        <v>33</v>
      </c>
      <c r="F14" s="17">
        <f>(E14-D14)/D14*100</f>
        <v>10</v>
      </c>
      <c r="G14" s="17">
        <v>35</v>
      </c>
      <c r="H14" s="17">
        <f>(G14-E14)/E14*100</f>
        <v>6.0606060606060606</v>
      </c>
      <c r="I14" s="12">
        <v>37.5</v>
      </c>
      <c r="J14" s="12">
        <f>(I14-G14)/G14*100</f>
        <v>7.142857142857142</v>
      </c>
      <c r="K14" s="12">
        <v>41</v>
      </c>
      <c r="L14" s="12">
        <f>(K14-I14)/I14*100</f>
        <v>9.333333333333334</v>
      </c>
      <c r="M14" s="18">
        <f>K14*$M$7</f>
        <v>43.378</v>
      </c>
      <c r="N14" s="56"/>
      <c r="O14" s="68">
        <v>480</v>
      </c>
      <c r="P14" s="59"/>
      <c r="Q14" s="59"/>
      <c r="R14" s="67"/>
    </row>
    <row r="15" spans="1:18" ht="30" customHeight="1">
      <c r="A15" s="35"/>
      <c r="B15" s="37"/>
      <c r="C15" s="34"/>
      <c r="D15" s="17"/>
      <c r="E15" s="17"/>
      <c r="F15" s="17"/>
      <c r="G15" s="17"/>
      <c r="H15" s="17"/>
      <c r="I15" s="12"/>
      <c r="J15" s="12"/>
      <c r="K15" s="12"/>
      <c r="L15" s="12"/>
      <c r="M15" s="18"/>
      <c r="N15" s="56"/>
      <c r="O15" s="68"/>
      <c r="P15" s="59"/>
      <c r="Q15" s="59"/>
      <c r="R15" s="67"/>
    </row>
    <row r="16" spans="1:18" ht="30" customHeight="1">
      <c r="A16" s="32" t="s">
        <v>2</v>
      </c>
      <c r="B16" s="43" t="s">
        <v>20</v>
      </c>
      <c r="C16" s="34"/>
      <c r="D16" s="17"/>
      <c r="E16" s="17"/>
      <c r="F16" s="17"/>
      <c r="G16" s="17"/>
      <c r="H16" s="17"/>
      <c r="I16" s="12"/>
      <c r="J16" s="12"/>
      <c r="K16" s="12"/>
      <c r="L16" s="12"/>
      <c r="M16" s="18"/>
      <c r="N16" s="56"/>
      <c r="O16" s="68"/>
      <c r="P16" s="59"/>
      <c r="Q16" s="59"/>
      <c r="R16" s="67"/>
    </row>
    <row r="17" spans="1:18" ht="30" customHeight="1">
      <c r="A17" s="35"/>
      <c r="B17" s="35" t="s">
        <v>3</v>
      </c>
      <c r="C17" s="34" t="s">
        <v>36</v>
      </c>
      <c r="D17" s="17">
        <v>25.5</v>
      </c>
      <c r="E17" s="17">
        <v>28</v>
      </c>
      <c r="F17" s="17">
        <f>(E17-D17)/D17*100</f>
        <v>9.803921568627452</v>
      </c>
      <c r="G17" s="17">
        <v>29.5</v>
      </c>
      <c r="H17" s="17">
        <f>(G17-E17)/E17*100</f>
        <v>5.357142857142857</v>
      </c>
      <c r="I17" s="12">
        <v>31.5</v>
      </c>
      <c r="J17" s="12">
        <f>(I17-G17)/G17*100</f>
        <v>6.779661016949152</v>
      </c>
      <c r="K17" s="12">
        <v>34.5</v>
      </c>
      <c r="L17" s="12">
        <f>(K17-I17)/I17*100</f>
        <v>9.523809523809524</v>
      </c>
      <c r="M17" s="18">
        <f>K17*$M$7</f>
        <v>36.501000000000005</v>
      </c>
      <c r="N17" s="56"/>
      <c r="O17" s="68">
        <v>465</v>
      </c>
      <c r="P17" s="59"/>
      <c r="Q17" s="59"/>
      <c r="R17" s="67"/>
    </row>
    <row r="18" spans="1:18" ht="30" customHeight="1">
      <c r="A18" s="35"/>
      <c r="B18" s="35" t="s">
        <v>1</v>
      </c>
      <c r="C18" s="34" t="s">
        <v>37</v>
      </c>
      <c r="D18" s="17">
        <v>23</v>
      </c>
      <c r="E18" s="17">
        <v>25</v>
      </c>
      <c r="F18" s="17">
        <f>(E18-D18)/D18*100</f>
        <v>8.695652173913043</v>
      </c>
      <c r="G18" s="17">
        <v>26.5</v>
      </c>
      <c r="H18" s="17">
        <f>(G18-E18)/E18*100</f>
        <v>6</v>
      </c>
      <c r="I18" s="12">
        <v>28.5</v>
      </c>
      <c r="J18" s="12">
        <f>(I18-G18)/G18*100</f>
        <v>7.547169811320755</v>
      </c>
      <c r="K18" s="12">
        <v>31.5</v>
      </c>
      <c r="L18" s="12">
        <f>(K18-I18)/I18*100</f>
        <v>10.526315789473683</v>
      </c>
      <c r="M18" s="18">
        <f>K18*$M$7</f>
        <v>33.327</v>
      </c>
      <c r="N18" s="56"/>
      <c r="O18" s="68">
        <v>435</v>
      </c>
      <c r="P18" s="59"/>
      <c r="Q18" s="59"/>
      <c r="R18" s="67"/>
    </row>
    <row r="19" spans="1:18" ht="30" customHeight="1">
      <c r="A19" s="35"/>
      <c r="B19" s="35" t="s">
        <v>4</v>
      </c>
      <c r="C19" s="34" t="s">
        <v>38</v>
      </c>
      <c r="D19" s="17">
        <v>20.5</v>
      </c>
      <c r="E19" s="17">
        <v>22.5</v>
      </c>
      <c r="F19" s="17">
        <f>(E19-D19)/D19*100</f>
        <v>9.75609756097561</v>
      </c>
      <c r="G19" s="17">
        <v>24</v>
      </c>
      <c r="H19" s="17">
        <f>(G19-E19)/E19*100</f>
        <v>6.666666666666667</v>
      </c>
      <c r="I19" s="12">
        <v>26</v>
      </c>
      <c r="J19" s="12">
        <f>(I19-G19)/G19*100</f>
        <v>8.333333333333332</v>
      </c>
      <c r="K19" s="12">
        <v>29</v>
      </c>
      <c r="L19" s="12">
        <f>(K19-I19)/I19*100</f>
        <v>11.538461538461538</v>
      </c>
      <c r="M19" s="18">
        <f>K19*$M$7</f>
        <v>30.682000000000002</v>
      </c>
      <c r="N19" s="56"/>
      <c r="O19" s="68">
        <v>420</v>
      </c>
      <c r="P19" s="59"/>
      <c r="Q19" s="59"/>
      <c r="R19" s="67"/>
    </row>
    <row r="20" spans="1:18" ht="30" customHeight="1">
      <c r="A20" s="35"/>
      <c r="B20" s="35" t="s">
        <v>5</v>
      </c>
      <c r="C20" s="34" t="s">
        <v>6</v>
      </c>
      <c r="D20" s="17">
        <v>18</v>
      </c>
      <c r="E20" s="17">
        <v>20</v>
      </c>
      <c r="F20" s="17">
        <f>(E20-D20)/D20*100</f>
        <v>11.11111111111111</v>
      </c>
      <c r="G20" s="17">
        <v>21.5</v>
      </c>
      <c r="H20" s="17">
        <f>(G20-E20)/E20*100</f>
        <v>7.5</v>
      </c>
      <c r="I20" s="12">
        <v>23.5</v>
      </c>
      <c r="J20" s="12">
        <f>(I20-G20)/G20*100</f>
        <v>9.30232558139535</v>
      </c>
      <c r="K20" s="12">
        <v>26.5</v>
      </c>
      <c r="L20" s="12">
        <f>(K20-I20)/I20*100</f>
        <v>12.76595744680851</v>
      </c>
      <c r="M20" s="18">
        <f>K20*$M$7</f>
        <v>28.037000000000003</v>
      </c>
      <c r="N20" s="56"/>
      <c r="O20" s="68">
        <v>405</v>
      </c>
      <c r="P20" s="59"/>
      <c r="Q20" s="59"/>
      <c r="R20" s="67"/>
    </row>
    <row r="21" spans="1:18" ht="30" customHeight="1">
      <c r="A21" s="35"/>
      <c r="B21" s="35" t="s">
        <v>7</v>
      </c>
      <c r="C21" s="34" t="s">
        <v>18</v>
      </c>
      <c r="D21" s="17">
        <v>17</v>
      </c>
      <c r="E21" s="17">
        <v>19</v>
      </c>
      <c r="F21" s="17">
        <f>(E21-D21)/D21*100</f>
        <v>11.76470588235294</v>
      </c>
      <c r="G21" s="17">
        <v>20.5</v>
      </c>
      <c r="H21" s="17">
        <f>(G21-E21)/E21*100</f>
        <v>7.894736842105263</v>
      </c>
      <c r="I21" s="12">
        <v>22.5</v>
      </c>
      <c r="J21" s="12">
        <f>(I21-G21)/G21*100</f>
        <v>9.75609756097561</v>
      </c>
      <c r="K21" s="12">
        <v>25.5</v>
      </c>
      <c r="L21" s="12">
        <f>(K21-I21)/I21*100</f>
        <v>13.333333333333334</v>
      </c>
      <c r="M21" s="18">
        <f>K21*$M$7</f>
        <v>26.979000000000003</v>
      </c>
      <c r="N21" s="56"/>
      <c r="O21" s="68">
        <v>400</v>
      </c>
      <c r="P21" s="59"/>
      <c r="Q21" s="59"/>
      <c r="R21" s="67"/>
    </row>
    <row r="22" spans="1:17" ht="23.25">
      <c r="A22" s="11"/>
      <c r="B22" s="9"/>
      <c r="C22" s="21"/>
      <c r="D22" s="19"/>
      <c r="E22" s="19"/>
      <c r="F22" s="17"/>
      <c r="G22" s="17"/>
      <c r="H22" s="17"/>
      <c r="I22" s="12"/>
      <c r="J22" s="12"/>
      <c r="K22" s="12"/>
      <c r="L22" s="12"/>
      <c r="M22" s="18"/>
      <c r="N22" s="56"/>
      <c r="O22" s="60"/>
      <c r="P22" s="59"/>
      <c r="Q22" s="59"/>
    </row>
    <row r="23" spans="1:17" ht="53.25" customHeight="1">
      <c r="A23" s="11"/>
      <c r="B23" s="29" t="s">
        <v>8</v>
      </c>
      <c r="C23" s="39" t="s">
        <v>28</v>
      </c>
      <c r="D23" s="19"/>
      <c r="E23" s="19"/>
      <c r="F23" s="17"/>
      <c r="G23" s="17"/>
      <c r="H23" s="17"/>
      <c r="I23" s="12"/>
      <c r="J23" s="12"/>
      <c r="K23" s="12"/>
      <c r="L23" s="12"/>
      <c r="M23" s="18"/>
      <c r="N23" s="56"/>
      <c r="O23" s="60"/>
      <c r="P23" s="59"/>
      <c r="Q23" s="59"/>
    </row>
    <row r="24" spans="1:17" s="28" customFormat="1" ht="106.5" customHeight="1">
      <c r="A24" s="23"/>
      <c r="B24" s="24" t="s">
        <v>24</v>
      </c>
      <c r="C24" s="40" t="s">
        <v>39</v>
      </c>
      <c r="D24" s="25"/>
      <c r="E24" s="25"/>
      <c r="F24" s="26"/>
      <c r="G24" s="26"/>
      <c r="H24" s="26"/>
      <c r="I24" s="27"/>
      <c r="J24" s="27"/>
      <c r="K24" s="27"/>
      <c r="L24" s="27"/>
      <c r="M24" s="27"/>
      <c r="N24" s="57"/>
      <c r="O24" s="61"/>
      <c r="P24" s="62"/>
      <c r="Q24" s="62"/>
    </row>
    <row r="25" spans="1:17" ht="39.75" customHeight="1">
      <c r="A25" s="32" t="s">
        <v>9</v>
      </c>
      <c r="B25" s="73" t="s">
        <v>10</v>
      </c>
      <c r="C25" s="34"/>
      <c r="D25" s="41"/>
      <c r="E25" s="41"/>
      <c r="F25" s="17"/>
      <c r="G25" s="17"/>
      <c r="H25" s="17"/>
      <c r="I25" s="12"/>
      <c r="J25" s="12"/>
      <c r="K25" s="12"/>
      <c r="L25" s="12"/>
      <c r="M25" s="18"/>
      <c r="N25" s="56"/>
      <c r="O25" s="60"/>
      <c r="P25" s="59"/>
      <c r="Q25" s="59"/>
    </row>
    <row r="26" spans="1:17" ht="17.25" customHeight="1">
      <c r="A26" s="32"/>
      <c r="B26" s="33"/>
      <c r="C26" s="34"/>
      <c r="D26" s="41"/>
      <c r="E26" s="41"/>
      <c r="F26" s="17"/>
      <c r="G26" s="17"/>
      <c r="H26" s="17"/>
      <c r="I26" s="12"/>
      <c r="J26" s="12"/>
      <c r="K26" s="12"/>
      <c r="L26" s="12"/>
      <c r="M26" s="18"/>
      <c r="N26" s="56"/>
      <c r="O26" s="60"/>
      <c r="P26" s="59"/>
      <c r="Q26" s="59"/>
    </row>
    <row r="27" spans="1:17" ht="39.75" customHeight="1">
      <c r="A27" s="35"/>
      <c r="B27" s="42" t="s">
        <v>21</v>
      </c>
      <c r="C27" s="43"/>
      <c r="D27" s="41"/>
      <c r="E27" s="41"/>
      <c r="F27" s="17"/>
      <c r="G27" s="17"/>
      <c r="H27" s="17"/>
      <c r="I27" s="12"/>
      <c r="J27" s="12"/>
      <c r="K27" s="12"/>
      <c r="L27" s="12"/>
      <c r="M27" s="18"/>
      <c r="N27" s="56"/>
      <c r="O27" s="60"/>
      <c r="P27" s="59"/>
      <c r="Q27" s="59"/>
    </row>
    <row r="28" spans="1:17" ht="27" customHeight="1">
      <c r="A28" s="35"/>
      <c r="B28" s="35" t="s">
        <v>3</v>
      </c>
      <c r="C28" s="44" t="s">
        <v>12</v>
      </c>
      <c r="D28" s="45">
        <v>6.5</v>
      </c>
      <c r="E28" s="45">
        <v>7.5</v>
      </c>
      <c r="F28" s="17">
        <f>(E28-D28)/D28*100</f>
        <v>15.384615384615385</v>
      </c>
      <c r="G28" s="17">
        <v>8</v>
      </c>
      <c r="H28" s="17">
        <f>(G28-E28)/E28*100</f>
        <v>6.666666666666667</v>
      </c>
      <c r="I28" s="17">
        <v>9</v>
      </c>
      <c r="J28" s="17">
        <f>(I28-G28)/G28*100</f>
        <v>12.5</v>
      </c>
      <c r="K28" s="17">
        <v>10</v>
      </c>
      <c r="L28" s="17">
        <f>(K28-I28)/I28*100</f>
        <v>11.11111111111111</v>
      </c>
      <c r="M28" s="22">
        <f>K28*$M$7</f>
        <v>10.58</v>
      </c>
      <c r="N28" s="58"/>
      <c r="O28" s="68">
        <v>82</v>
      </c>
      <c r="P28" s="59"/>
      <c r="Q28" s="59"/>
    </row>
    <row r="29" spans="1:17" ht="30.75" customHeight="1">
      <c r="A29" s="35"/>
      <c r="B29" s="35" t="s">
        <v>1</v>
      </c>
      <c r="C29" s="46" t="s">
        <v>13</v>
      </c>
      <c r="D29" s="45">
        <v>6</v>
      </c>
      <c r="E29" s="45">
        <v>7</v>
      </c>
      <c r="F29" s="17">
        <f>(E29-D29)/D29*100</f>
        <v>16.666666666666664</v>
      </c>
      <c r="G29" s="17">
        <v>7.5</v>
      </c>
      <c r="H29" s="17">
        <f>(G29-E29)/E29*100</f>
        <v>7.142857142857142</v>
      </c>
      <c r="I29" s="17">
        <v>8.5</v>
      </c>
      <c r="J29" s="17">
        <f>(I29-G29)/G29*100</f>
        <v>13.333333333333334</v>
      </c>
      <c r="K29" s="17">
        <v>9.5</v>
      </c>
      <c r="L29" s="17">
        <f>(K29-I29)/I29*100</f>
        <v>11.76470588235294</v>
      </c>
      <c r="M29" s="22">
        <f>K29*$M$7</f>
        <v>10.051</v>
      </c>
      <c r="N29" s="58"/>
      <c r="O29" s="68">
        <v>77</v>
      </c>
      <c r="P29" s="59"/>
      <c r="Q29" s="59"/>
    </row>
    <row r="30" spans="1:17" ht="15.75" customHeight="1">
      <c r="A30" s="47"/>
      <c r="B30" s="48"/>
      <c r="C30" s="49"/>
      <c r="D30" s="49"/>
      <c r="E30" s="49"/>
      <c r="F30" s="2"/>
      <c r="G30" s="6"/>
      <c r="H30" s="6"/>
      <c r="I30" s="2"/>
      <c r="J30" s="2"/>
      <c r="K30" s="2"/>
      <c r="L30" s="2"/>
      <c r="M30" s="2"/>
      <c r="N30" s="55"/>
      <c r="O30" s="56"/>
      <c r="P30" s="54"/>
      <c r="Q30" s="54"/>
    </row>
    <row r="31" spans="1:17" ht="39.75" customHeight="1">
      <c r="A31" s="50"/>
      <c r="B31" s="48"/>
      <c r="C31" s="51" t="s">
        <v>14</v>
      </c>
      <c r="D31" s="49"/>
      <c r="E31" s="49"/>
      <c r="F31" s="2"/>
      <c r="G31" s="2"/>
      <c r="H31" s="2"/>
      <c r="I31" s="7"/>
      <c r="J31" s="7"/>
      <c r="K31" s="7"/>
      <c r="L31" s="7"/>
      <c r="M31" s="7"/>
      <c r="N31" s="55"/>
      <c r="O31" s="56"/>
      <c r="P31" s="54"/>
      <c r="Q31" s="54"/>
    </row>
    <row r="32" spans="1:17" ht="13.5" customHeight="1">
      <c r="A32" s="50"/>
      <c r="B32" s="48"/>
      <c r="C32" s="49"/>
      <c r="D32" s="49"/>
      <c r="E32" s="49"/>
      <c r="F32" s="2"/>
      <c r="G32" s="2"/>
      <c r="H32" s="2"/>
      <c r="I32" s="7"/>
      <c r="J32" s="7"/>
      <c r="K32" s="7"/>
      <c r="L32" s="7"/>
      <c r="M32" s="7"/>
      <c r="O32" s="31"/>
      <c r="P32" s="30"/>
      <c r="Q32" s="30"/>
    </row>
    <row r="33" spans="1:17" ht="83.25" customHeight="1">
      <c r="A33" s="50"/>
      <c r="B33" s="52" t="s">
        <v>15</v>
      </c>
      <c r="C33" s="75" t="s">
        <v>29</v>
      </c>
      <c r="D33" s="75"/>
      <c r="E33" s="75"/>
      <c r="F33" s="8"/>
      <c r="G33" s="8"/>
      <c r="H33" s="8"/>
      <c r="I33" s="7"/>
      <c r="J33" s="7"/>
      <c r="K33" s="7"/>
      <c r="L33" s="7"/>
      <c r="M33" s="7"/>
      <c r="O33" s="31"/>
      <c r="P33" s="30"/>
      <c r="Q33" s="30"/>
    </row>
    <row r="34" spans="1:15" ht="9.75" customHeight="1">
      <c r="A34" s="50"/>
      <c r="B34" s="52"/>
      <c r="C34" s="53"/>
      <c r="D34" s="72"/>
      <c r="E34" s="72"/>
      <c r="F34" s="2"/>
      <c r="G34" s="2"/>
      <c r="H34" s="2"/>
      <c r="I34" s="7"/>
      <c r="J34" s="7"/>
      <c r="K34" s="7"/>
      <c r="L34" s="7"/>
      <c r="M34" s="7"/>
      <c r="O34" s="20"/>
    </row>
    <row r="35" spans="1:15" ht="58.5" customHeight="1">
      <c r="A35" s="50"/>
      <c r="B35" s="52" t="s">
        <v>16</v>
      </c>
      <c r="C35" s="75" t="s">
        <v>17</v>
      </c>
      <c r="D35" s="75"/>
      <c r="E35" s="75"/>
      <c r="F35" s="8"/>
      <c r="G35" s="8"/>
      <c r="H35" s="8"/>
      <c r="I35" s="7"/>
      <c r="J35" s="7"/>
      <c r="K35" s="7"/>
      <c r="L35" s="7"/>
      <c r="M35" s="7"/>
      <c r="O35" s="20"/>
    </row>
    <row r="36" ht="39.75" customHeight="1">
      <c r="O36" s="20"/>
    </row>
  </sheetData>
  <sheetProtection/>
  <mergeCells count="5">
    <mergeCell ref="C33:E33"/>
    <mergeCell ref="C35:E35"/>
    <mergeCell ref="A1:M1"/>
    <mergeCell ref="A3:M3"/>
    <mergeCell ref="N5:P5"/>
  </mergeCells>
  <printOptions horizontalCentered="1" verticalCentered="1"/>
  <pageMargins left="0.11811023622047245" right="0.11811023622047245" top="0" bottom="0" header="0.31496062992125984" footer="0.31496062992125984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HP</cp:lastModifiedBy>
  <cp:lastPrinted>2023-10-12T07:14:27Z</cp:lastPrinted>
  <dcterms:created xsi:type="dcterms:W3CDTF">2009-09-24T14:55:32Z</dcterms:created>
  <dcterms:modified xsi:type="dcterms:W3CDTF">2024-03-14T07:28:12Z</dcterms:modified>
  <cp:category/>
  <cp:version/>
  <cp:contentType/>
  <cp:contentStatus/>
</cp:coreProperties>
</file>